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<sst xmlns="http://schemas.openxmlformats.org/spreadsheetml/2006/main" xmlns:r="http://schemas.openxmlformats.org/officeDocument/2006/relationships" count="552" uniqueCount="552">
  <si>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</si>
  <si>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</si>
  <si>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</si>
  <si>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</si>
  <si>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実質収支額</t>
    <rPh sb="0" eb="2">
      <t>ジッシツ</t>
    </rPh>
    <rPh sb="2" eb="4">
      <t>シュウシ</t>
    </rPh>
    <rPh sb="4" eb="5">
      <t>ガク</t>
    </rPh>
    <phoneticPr fontId="36"/>
  </si>
  <si>
    <t>（参考）</t>
    <rPh sb="1" eb="3">
      <t>サンコウ</t>
    </rPh>
    <phoneticPr fontId="36"/>
  </si>
  <si>
    <t>第2次</t>
    <rPh sb="0" eb="1">
      <t>ダイ</t>
    </rPh>
    <rPh sb="2" eb="3">
      <t>ジ</t>
    </rPh>
    <phoneticPr fontId="36"/>
  </si>
  <si>
    <t>(Ｂ)</t>
  </si>
  <si>
    <t>区分</t>
    <rPh sb="0" eb="2">
      <t>クブン</t>
    </rPh>
    <phoneticPr fontId="36"/>
  </si>
  <si>
    <t>徴収率
(％)</t>
    <rPh sb="0" eb="2">
      <t>チョウシュウ</t>
    </rPh>
    <rPh sb="2" eb="3">
      <t>リツ</t>
    </rPh>
    <phoneticPr fontId="36"/>
  </si>
  <si>
    <t>実質公債費比率（分子）の構造</t>
  </si>
  <si>
    <t>　将来負担比率及び実質公債費比率ともに類似団体と比較しても高い状態にある。両比率とも高い要因としては、統合小学校建設事業の元金償還が開始したことと、併せて公営企業債等繰入額も高い水準で推移していくためと考えられる。令和４年度で統合小学校建設事業が完了したが、令和５年度から公営住宅の建替建設事業が続くことから、今後は、将来負担比率については、行政改革大綱に基づき経費削減を図り財政調整基金を積み増しすることで適正な基金管理を行い、また、実質公債費比率についてもライフサイクルコストの適正化によりランニングコストを減らし、必要性や緊急性を考慮しながら新規地方債の発行抑制や、より有利な地方債の活用に努め、これまで以上に公債費の適正化に取り組んでいく必要がある。</t>
    <rPh sb="148" eb="149">
      <t>ツヅ</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</si>
  <si>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</si>
  <si>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</si>
  <si>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会計</t>
    <rPh sb="0" eb="2">
      <t>カイケイ</t>
    </rPh>
    <phoneticPr fontId="36"/>
  </si>
  <si>
    <t>令和2年国調(人)</t>
    <rPh sb="3" eb="4">
      <t>ネン</t>
    </rPh>
    <rPh sb="4" eb="5">
      <t>コク</t>
    </rPh>
    <rPh sb="5" eb="6">
      <t>チョウ</t>
    </rPh>
    <phoneticPr fontId="36"/>
  </si>
  <si>
    <t>令和4年度(千円)</t>
    <rPh sb="0" eb="2">
      <t>レイワ</t>
    </rPh>
    <rPh sb="4" eb="5">
      <t>ド</t>
    </rPh>
    <rPh sb="6" eb="8">
      <t>センエン</t>
    </rPh>
    <phoneticPr fontId="36"/>
  </si>
  <si>
    <t>実質単年度収支</t>
    <rPh sb="0" eb="2">
      <t>ジッシツ</t>
    </rPh>
    <rPh sb="2" eb="5">
      <t>タンネンド</t>
    </rPh>
    <rPh sb="5" eb="7">
      <t>シュウシ</t>
    </rPh>
    <phoneticPr fontId="36"/>
  </si>
  <si>
    <t>年度</t>
    <rPh sb="0" eb="2">
      <t>ネンド</t>
    </rPh>
    <phoneticPr fontId="36"/>
  </si>
  <si>
    <t>人口</t>
    <rPh sb="0" eb="2">
      <t>ジンコウ</t>
    </rPh>
    <phoneticPr fontId="36"/>
  </si>
  <si>
    <t>手数料</t>
  </si>
  <si>
    <t>（百万円）</t>
    <rPh sb="1" eb="2">
      <t>ヒャク</t>
    </rPh>
    <rPh sb="2" eb="4">
      <t>マンエン</t>
    </rPh>
    <phoneticPr fontId="36"/>
  </si>
  <si>
    <t>青森県交通災害共済組合</t>
  </si>
  <si>
    <t>実質収支比率等に係る経年分析</t>
  </si>
  <si>
    <t>元利償還金</t>
  </si>
  <si>
    <t>鶴田町後期高齢者医療特別会計</t>
  </si>
  <si>
    <t>分子の構造</t>
    <rPh sb="0" eb="2">
      <t>ブンシ</t>
    </rPh>
    <rPh sb="3" eb="5">
      <t>コウゾウ</t>
    </rPh>
    <phoneticPr fontId="36"/>
  </si>
  <si>
    <t>（百万円）</t>
  </si>
  <si>
    <t>元利償還金等(A)</t>
  </si>
  <si>
    <t>減債基金積立不足算定額</t>
  </si>
  <si>
    <t>実質公債費比率
（(Ａ)－((Ｂ)＋(Ｄ))）／（(Ｃ)－(Ｄ)）×１００</t>
    <rPh sb="0" eb="2">
      <t>ジッシツ</t>
    </rPh>
    <rPh sb="2" eb="4">
      <t>コウサイ</t>
    </rPh>
    <rPh sb="4" eb="5">
      <t>ヒ</t>
    </rPh>
    <rPh sb="5" eb="7">
      <t>ヒリツ</t>
    </rPh>
    <phoneticPr fontId="36"/>
  </si>
  <si>
    <t>減債基金積立不足算定額※2</t>
  </si>
  <si>
    <t>　補助費等</t>
    <rPh sb="1" eb="3">
      <t>ホジョ</t>
    </rPh>
    <rPh sb="3" eb="4">
      <t>ヒ</t>
    </rPh>
    <rPh sb="4" eb="5">
      <t>トウ</t>
    </rPh>
    <phoneticPr fontId="36"/>
  </si>
  <si>
    <t>依頼土地の買い戻しに係るもの</t>
    <rPh sb="0" eb="2">
      <t>イライ</t>
    </rPh>
    <rPh sb="2" eb="4">
      <t>トチ</t>
    </rPh>
    <rPh sb="5" eb="6">
      <t>カ</t>
    </rPh>
    <rPh sb="7" eb="8">
      <t>モド</t>
    </rPh>
    <rPh sb="10" eb="11">
      <t>カカ</t>
    </rPh>
    <phoneticPr fontId="3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</si>
  <si>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</si>
  <si>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</si>
  <si>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</si>
  <si>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6"/>
  </si>
  <si>
    <t>臨時職員</t>
    <rPh sb="0" eb="2">
      <t>リンジ</t>
    </rPh>
    <rPh sb="2" eb="4">
      <t>ショクイン</t>
    </rPh>
    <phoneticPr fontId="3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</si>
  <si>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</si>
  <si>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</si>
  <si>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</si>
  <si>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</si>
  <si>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</si>
  <si>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</si>
  <si>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</si>
  <si>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</si>
  <si>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</si>
  <si>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</si>
  <si>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</si>
  <si>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</si>
  <si>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6"/>
  </si>
  <si>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</si>
  <si>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</si>
  <si>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</si>
  <si>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</si>
  <si>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6"/>
  </si>
  <si>
    <t>一般職員等(※6)</t>
    <rPh sb="0" eb="2">
      <t>イッパン</t>
    </rPh>
    <rPh sb="2" eb="4">
      <t>ショクイン</t>
    </rPh>
    <rPh sb="4" eb="5">
      <t>トウ</t>
    </rPh>
    <phoneticPr fontId="36"/>
  </si>
  <si>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</si>
  <si>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</si>
  <si>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</si>
  <si>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</si>
  <si>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　　都市計画税</t>
  </si>
  <si>
    <t>減債基金
積立状況等（注）</t>
    <rPh sb="0" eb="2">
      <t>ゲンサイ</t>
    </rPh>
    <rPh sb="2" eb="4">
      <t>キキン</t>
    </rPh>
    <rPh sb="5" eb="7">
      <t>ツミタテ</t>
    </rPh>
    <rPh sb="7" eb="9">
      <t>ジョウキョウ</t>
    </rPh>
    <rPh sb="9" eb="10">
      <t>トウ</t>
    </rPh>
    <rPh sb="10" eb="13">
      <t>チュウ</t>
    </rPh>
    <phoneticPr fontId="36"/>
  </si>
  <si>
    <t>将来負担比率</t>
    <rPh sb="0" eb="2">
      <t>ショウライ</t>
    </rPh>
    <rPh sb="2" eb="4">
      <t>フタン</t>
    </rPh>
    <rPh sb="4" eb="6">
      <t>ヒリツ</t>
    </rPh>
    <phoneticPr fontId="38"/>
  </si>
  <si>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</si>
  <si>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</si>
  <si>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</si>
  <si>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</si>
  <si>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1"/>
  </si>
  <si>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</si>
  <si>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</si>
  <si>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</si>
  <si>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単年度収支</t>
  </si>
  <si>
    <t>債務負担行為に基づく支出予定額</t>
  </si>
  <si>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</si>
  <si>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</si>
  <si>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</si>
  <si>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</si>
  <si>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</si>
  <si>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</si>
  <si>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</si>
  <si>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</si>
  <si>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</si>
  <si>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</si>
  <si>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</si>
  <si>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</si>
  <si>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</si>
  <si>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6"/>
  </si>
  <si>
    <t>当該団体決算額
（千円）</t>
    <rPh sb="0" eb="2">
      <t>トウガイ</t>
    </rPh>
    <rPh sb="2" eb="4">
      <t>ダンタイ</t>
    </rPh>
    <rPh sb="4" eb="6">
      <t>ケッサン</t>
    </rPh>
    <rPh sb="6" eb="7">
      <t>ガク</t>
    </rPh>
    <rPh sb="9" eb="11">
      <t>センエン</t>
    </rPh>
    <phoneticPr fontId="36"/>
  </si>
  <si>
    <t>実質収支額</t>
  </si>
  <si>
    <t>組合等連結実質赤字額負担見込額</t>
  </si>
  <si>
    <t>商工費</t>
  </si>
  <si>
    <t>充当可能財源等(B)</t>
  </si>
  <si>
    <t>事業会計の一覧</t>
    <rPh sb="0" eb="2">
      <t>ジギョウ</t>
    </rPh>
    <rPh sb="2" eb="4">
      <t>カイケイ</t>
    </rPh>
    <phoneticPr fontId="36"/>
  </si>
  <si>
    <t>充当可能基金</t>
  </si>
  <si>
    <t>（百万円）</t>
    <rPh sb="1" eb="4">
      <t>ヒャクマンエン</t>
    </rPh>
    <phoneticPr fontId="36"/>
  </si>
  <si>
    <t>内訳</t>
    <rPh sb="0" eb="2">
      <t>ウチワケ</t>
    </rPh>
    <phoneticPr fontId="35"/>
  </si>
  <si>
    <t>充当可能特定歳入</t>
  </si>
  <si>
    <t>第3次</t>
    <rPh sb="0" eb="1">
      <t>ダイ</t>
    </rPh>
    <rPh sb="2" eb="3">
      <t>ジ</t>
    </rPh>
    <phoneticPr fontId="3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</si>
  <si>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</si>
  <si>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</si>
  <si>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</si>
  <si>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</si>
  <si>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</si>
  <si>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</si>
  <si>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</si>
  <si>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</si>
  <si>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</si>
  <si>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</si>
  <si>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</si>
  <si>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</si>
  <si>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令和2年国調</t>
    <rPh sb="0" eb="2">
      <t>レイワ</t>
    </rPh>
    <rPh sb="3" eb="4">
      <t>ネン</t>
    </rPh>
    <rPh sb="4" eb="5">
      <t>コク</t>
    </rPh>
    <rPh sb="5" eb="6">
      <t>チョウ</t>
    </rPh>
    <phoneticPr fontId="3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</si>
  <si>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</si>
  <si>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</si>
  <si>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</si>
  <si>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</si>
  <si>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</si>
  <si>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</si>
  <si>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</si>
  <si>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将来負担額</t>
    <rPh sb="0" eb="2">
      <t>ショウライ</t>
    </rPh>
    <rPh sb="2" eb="4">
      <t>フタン</t>
    </rPh>
    <rPh sb="4" eb="5">
      <t>ガク</t>
    </rPh>
    <phoneticPr fontId="36"/>
  </si>
  <si>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</si>
  <si>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</si>
  <si>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</si>
  <si>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</si>
  <si>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</si>
  <si>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</si>
  <si>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</si>
  <si>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</si>
  <si>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</si>
  <si>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</si>
  <si>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</si>
  <si>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令和5年度　財政状況資料集</t>
  </si>
  <si>
    <t>総括表（市町村）</t>
    <rPh sb="0" eb="2">
      <t>ソウカツ</t>
    </rPh>
    <rPh sb="2" eb="3">
      <t>ヒョウ</t>
    </rPh>
    <rPh sb="4" eb="7">
      <t>シチョウソン</t>
    </rPh>
    <phoneticPr fontId="36"/>
  </si>
  <si>
    <t>都道府県名</t>
  </si>
  <si>
    <t>鶴田町学校給食特別会計</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</si>
  <si>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</si>
  <si>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</si>
  <si>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</si>
  <si>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青森県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</si>
  <si>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</si>
  <si>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</si>
  <si>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Ⅲ－０</t>
  </si>
  <si>
    <t>　投資・出資金・貸付金</t>
  </si>
  <si>
    <t>鶴田町</t>
  </si>
  <si>
    <t>　　事業所税</t>
  </si>
  <si>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</si>
  <si>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</si>
  <si>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</si>
  <si>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</si>
  <si>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</si>
  <si>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</si>
  <si>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</si>
  <si>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令和4年度(千円･％)</t>
    <rPh sb="0" eb="2">
      <t>レイワ</t>
    </rPh>
    <rPh sb="4" eb="5">
      <t>ド</t>
    </rPh>
    <rPh sb="6" eb="8">
      <t>センエン</t>
    </rPh>
    <phoneticPr fontId="36"/>
  </si>
  <si>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</si>
  <si>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</si>
  <si>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6"/>
  </si>
  <si>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</si>
  <si>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</si>
  <si>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</si>
  <si>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市町村名</t>
    <rPh sb="0" eb="3">
      <t>シチョウソン</t>
    </rPh>
    <rPh sb="3" eb="4">
      <t>メイ</t>
    </rPh>
    <phoneticPr fontId="36"/>
  </si>
  <si>
    <t>　　うち一部事務組合負担金</t>
  </si>
  <si>
    <t>純固定資産税</t>
    <rPh sb="0" eb="1">
      <t>ジュン</t>
    </rPh>
    <rPh sb="1" eb="3">
      <t>コテイ</t>
    </rPh>
    <rPh sb="3" eb="6">
      <t>シサンゼイ</t>
    </rPh>
    <phoneticPr fontId="36"/>
  </si>
  <si>
    <t>地方交付税種地</t>
    <rPh sb="0" eb="2">
      <t>チホウ</t>
    </rPh>
    <rPh sb="2" eb="5">
      <t>コウフゼイ</t>
    </rPh>
    <rPh sb="5" eb="6">
      <t>シュ</t>
    </rPh>
    <rPh sb="6" eb="7">
      <t>チ</t>
    </rPh>
    <phoneticPr fontId="36"/>
  </si>
  <si>
    <t>2-1</t>
  </si>
  <si>
    <t>(　参考　）</t>
    <rPh sb="2" eb="4">
      <t>サンコウ</t>
    </rPh>
    <phoneticPr fontId="33"/>
  </si>
  <si>
    <t>会計名</t>
    <rPh sb="0" eb="2">
      <t>カイケイ</t>
    </rPh>
    <rPh sb="2" eb="3">
      <t>メイ</t>
    </rPh>
    <phoneticPr fontId="36"/>
  </si>
  <si>
    <t>(Ｅ)</t>
  </si>
  <si>
    <t>歳入歳出差引</t>
  </si>
  <si>
    <t>　　(※1)</t>
  </si>
  <si>
    <t>首都</t>
    <rPh sb="0" eb="2">
      <t>シュト</t>
    </rPh>
    <phoneticPr fontId="36"/>
  </si>
  <si>
    <t>翌年度に繰越すべき財源</t>
  </si>
  <si>
    <t>標準財政規模</t>
    <rPh sb="0" eb="2">
      <t>ヒョウジュン</t>
    </rPh>
    <rPh sb="2" eb="4">
      <t>ザイセイ</t>
    </rPh>
    <rPh sb="4" eb="6">
      <t>キボ</t>
    </rPh>
    <phoneticPr fontId="36"/>
  </si>
  <si>
    <t>近畿</t>
    <rPh sb="0" eb="2">
      <t>キンキ</t>
    </rPh>
    <phoneticPr fontId="36"/>
  </si>
  <si>
    <t>(Ｃ)－(Ｄ)</t>
  </si>
  <si>
    <t>内訳</t>
    <rPh sb="0" eb="2">
      <t>ウチワケ</t>
    </rPh>
    <phoneticPr fontId="36"/>
  </si>
  <si>
    <t>実質収支</t>
  </si>
  <si>
    <t>財政力指数</t>
    <rPh sb="0" eb="3">
      <t>ザイセイリョク</t>
    </rPh>
    <rPh sb="3" eb="5">
      <t>シスウ</t>
    </rPh>
    <phoneticPr fontId="36"/>
  </si>
  <si>
    <t>歳入</t>
    <rPh sb="0" eb="2">
      <t>サイニュウ</t>
    </rPh>
    <phoneticPr fontId="35"/>
  </si>
  <si>
    <r>
      <t>産業構造</t>
    </r>
    <r>
      <rPr>
        <sz val="9"/>
        <color indexed="8"/>
        <rFont val="ＭＳ ゴシック"/>
      </rPr>
      <t xml:space="preserve"> (※5)</t>
    </r>
    <rPh sb="0" eb="2">
      <t>サンギョウ</t>
    </rPh>
    <rPh sb="2" eb="4">
      <t>コウゾウ</t>
    </rPh>
    <phoneticPr fontId="36"/>
  </si>
  <si>
    <t>中部</t>
    <rPh sb="0" eb="2">
      <t>チュウブ</t>
    </rPh>
    <phoneticPr fontId="36"/>
  </si>
  <si>
    <t>職員数
(人)</t>
    <rPh sb="0" eb="3">
      <t>ショクインスウ</t>
    </rPh>
    <phoneticPr fontId="36"/>
  </si>
  <si>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</si>
  <si>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36"/>
  </si>
  <si>
    <t>過疎</t>
    <rPh sb="0" eb="2">
      <t>カソ</t>
    </rPh>
    <phoneticPr fontId="36"/>
  </si>
  <si>
    <t>一般会計等の一覧</t>
  </si>
  <si>
    <t>参考</t>
    <rPh sb="0" eb="2">
      <t>サンコウ</t>
    </rPh>
    <phoneticPr fontId="3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</si>
  <si>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</si>
  <si>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</si>
  <si>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</si>
  <si>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</si>
  <si>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</si>
  <si>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6"/>
  </si>
  <si>
    <t>-9.8</t>
  </si>
  <si>
    <t>積立不足額を考慮して算定した額</t>
    <rPh sb="0" eb="1">
      <t>ツ</t>
    </rPh>
    <rPh sb="1" eb="2">
      <t>タ</t>
    </rPh>
    <rPh sb="2" eb="5">
      <t>フソクガク</t>
    </rPh>
    <rPh sb="6" eb="8">
      <t>コウリョ</t>
    </rPh>
    <rPh sb="10" eb="12">
      <t>サンテイ</t>
    </rPh>
    <rPh sb="14" eb="15">
      <t>ガク</t>
    </rPh>
    <phoneticPr fontId="22"/>
  </si>
  <si>
    <t>山振</t>
    <rPh sb="0" eb="1">
      <t>ヤマ</t>
    </rPh>
    <rPh sb="1" eb="2">
      <t>フ</t>
    </rPh>
    <phoneticPr fontId="3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</si>
  <si>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</si>
  <si>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</si>
  <si>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</si>
  <si>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6"/>
  </si>
  <si>
    <t>-</t>
  </si>
  <si>
    <t>将来負担比率　　（千円・％）</t>
    <rPh sb="0" eb="2">
      <t>ショウライ</t>
    </rPh>
    <rPh sb="2" eb="4">
      <t>フタン</t>
    </rPh>
    <phoneticPr fontId="36"/>
  </si>
  <si>
    <t>住民基本台帳人口
 (※7)</t>
    <rPh sb="0" eb="2">
      <t>ジュウミン</t>
    </rPh>
    <rPh sb="2" eb="4">
      <t>キホン</t>
    </rPh>
    <rPh sb="4" eb="6">
      <t>ダイチョウ</t>
    </rPh>
    <rPh sb="6" eb="8">
      <t>ジンコウ</t>
    </rPh>
    <phoneticPr fontId="36"/>
  </si>
  <si>
    <t>令06.01.01(人)</t>
    <rPh sb="0" eb="1">
      <t>レイ</t>
    </rPh>
    <phoneticPr fontId="3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</si>
  <si>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</si>
  <si>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6"/>
  </si>
  <si>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</si>
  <si>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</si>
  <si>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国民健康保険事業会計の状況</t>
    <rPh sb="0" eb="2">
      <t>コクミン</t>
    </rPh>
    <rPh sb="2" eb="4">
      <t>ケンコウ</t>
    </rPh>
    <rPh sb="4" eb="6">
      <t>ホケン</t>
    </rPh>
    <rPh sb="6" eb="8">
      <t>ジギョウ</t>
    </rPh>
    <rPh sb="8" eb="10">
      <t>カイケイ</t>
    </rPh>
    <rPh sb="11" eb="13">
      <t>ジョウキョウ</t>
    </rPh>
    <phoneticPr fontId="36"/>
  </si>
  <si>
    <t>積立金取崩し額</t>
  </si>
  <si>
    <t>　連結実質赤字比率</t>
    <rPh sb="1" eb="3">
      <t>レンケツ</t>
    </rPh>
    <rPh sb="3" eb="5">
      <t>ジッシツ</t>
    </rPh>
    <rPh sb="5" eb="7">
      <t>アカジ</t>
    </rPh>
    <rPh sb="7" eb="9">
      <t>ヒリツ</t>
    </rPh>
    <phoneticPr fontId="36"/>
  </si>
  <si>
    <r>
      <t>資金不足比率 (※</t>
    </r>
    <r>
      <rPr>
        <sz val="9"/>
        <color indexed="8"/>
        <rFont val="ＭＳ ゴシック"/>
      </rPr>
      <t>4)</t>
    </r>
  </si>
  <si>
    <t>うち日本人(人)</t>
  </si>
  <si>
    <t>第1次</t>
    <rPh sb="0" eb="1">
      <t>ダイ</t>
    </rPh>
    <rPh sb="2" eb="3">
      <t>ジ</t>
    </rPh>
    <phoneticPr fontId="3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</si>
  <si>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</si>
  <si>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6"/>
  </si>
  <si>
    <t>　　軽自動車税</t>
  </si>
  <si>
    <t>実質単年度収支</t>
  </si>
  <si>
    <t>　実質公債費比率</t>
    <rPh sb="1" eb="3">
      <t>ジッシツ</t>
    </rPh>
    <rPh sb="3" eb="6">
      <t>コウサイヒ</t>
    </rPh>
    <rPh sb="6" eb="8">
      <t>ヒリツ</t>
    </rPh>
    <phoneticPr fontId="36"/>
  </si>
  <si>
    <t>令05.01.01(人)</t>
  </si>
  <si>
    <t>(Ｆ)</t>
  </si>
  <si>
    <t>　扶助費</t>
  </si>
  <si>
    <t>　うち、健全化法施行規則附則第三条に係る負担見込額</t>
  </si>
  <si>
    <t>　将来負担比率</t>
    <rPh sb="1" eb="3">
      <t>ショウライ</t>
    </rPh>
    <rPh sb="3" eb="5">
      <t>フタン</t>
    </rPh>
    <rPh sb="5" eb="7">
      <t>ヒリツ</t>
    </rPh>
    <phoneticPr fontId="36"/>
  </si>
  <si>
    <t>基準財政収入額</t>
  </si>
  <si>
    <t>労働費</t>
  </si>
  <si>
    <t>増減率  (％)</t>
    <rPh sb="0" eb="2">
      <t>ゾウゲン</t>
    </rPh>
    <rPh sb="2" eb="3">
      <t>リツ</t>
    </rPh>
    <phoneticPr fontId="36"/>
  </si>
  <si>
    <t>R05</t>
  </si>
  <si>
    <t>-1.9</t>
  </si>
  <si>
    <t>経常一般財源等</t>
    <rPh sb="0" eb="2">
      <t>ケイジョウ</t>
    </rPh>
    <rPh sb="2" eb="4">
      <t>イッパン</t>
    </rPh>
    <rPh sb="4" eb="7">
      <t>ザイゲントウ</t>
    </rPh>
    <phoneticPr fontId="36"/>
  </si>
  <si>
    <t>副市区町村長</t>
    <rPh sb="0" eb="1">
      <t>フク</t>
    </rPh>
    <rPh sb="1" eb="3">
      <t>シク</t>
    </rPh>
    <rPh sb="3" eb="5">
      <t>チョウソン</t>
    </rPh>
    <rPh sb="5" eb="6">
      <t>チョウ</t>
    </rPh>
    <phoneticPr fontId="36"/>
  </si>
  <si>
    <t>-2.0</t>
  </si>
  <si>
    <t>資金不足
比率</t>
    <rPh sb="0" eb="2">
      <t>シキン</t>
    </rPh>
    <rPh sb="2" eb="4">
      <t>フソク</t>
    </rPh>
    <rPh sb="5" eb="7">
      <t>ヒリツ</t>
    </rPh>
    <phoneticPr fontId="36"/>
  </si>
  <si>
    <t>標準税収入額等</t>
  </si>
  <si>
    <t>面積 (k㎡)</t>
    <rPh sb="0" eb="2">
      <t>メンセキ</t>
    </rPh>
    <phoneticPr fontId="36"/>
  </si>
  <si>
    <t>▲ 10.59</t>
  </si>
  <si>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</si>
  <si>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</si>
  <si>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6"/>
  </si>
  <si>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</si>
  <si>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</si>
  <si>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</si>
  <si>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</si>
  <si>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</si>
  <si>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6"/>
  </si>
  <si>
    <t>給料月額
(百円)</t>
    <rPh sb="0" eb="2">
      <t>キュウリョウ</t>
    </rPh>
    <rPh sb="2" eb="3">
      <t>ツキ</t>
    </rPh>
    <rPh sb="3" eb="4">
      <t>ガク</t>
    </rPh>
    <rPh sb="6" eb="8">
      <t>ヒャクエン</t>
    </rPh>
    <phoneticPr fontId="36"/>
  </si>
  <si>
    <t>資金剰余額
/不足額
（実質収支）</t>
  </si>
  <si>
    <t>地方債現在高</t>
  </si>
  <si>
    <t>・計</t>
  </si>
  <si>
    <t>つがる西北五広域連合（病院事業会計）</t>
  </si>
  <si>
    <t>　うち公的資金</t>
    <rPh sb="3" eb="5">
      <t>コウテキ</t>
    </rPh>
    <phoneticPr fontId="36"/>
  </si>
  <si>
    <t>計</t>
    <rPh sb="0" eb="1">
      <t>ケイ</t>
    </rPh>
    <phoneticPr fontId="36"/>
  </si>
  <si>
    <t>市区町村長</t>
    <rPh sb="0" eb="2">
      <t>シク</t>
    </rPh>
    <rPh sb="2" eb="4">
      <t>チョウソン</t>
    </rPh>
    <rPh sb="4" eb="5">
      <t>チョウ</t>
    </rPh>
    <phoneticPr fontId="36"/>
  </si>
  <si>
    <t>一般職員</t>
    <rPh sb="0" eb="2">
      <t>イッパン</t>
    </rPh>
    <rPh sb="2" eb="4">
      <t>ショクイン</t>
    </rPh>
    <phoneticPr fontId="36"/>
  </si>
  <si>
    <t>目的税</t>
  </si>
  <si>
    <t>地方債現在高（臨時財政対策債除き）</t>
  </si>
  <si>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</si>
  <si>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</si>
  <si>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</si>
  <si>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鶴田町下水道事業会計</t>
  </si>
  <si>
    <t>収益事業収入</t>
  </si>
  <si>
    <t>議会議長</t>
    <rPh sb="0" eb="2">
      <t>ギカイ</t>
    </rPh>
    <rPh sb="2" eb="4">
      <t>ギチョウ</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</si>
  <si>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</si>
  <si>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</si>
  <si>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</si>
  <si>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</si>
  <si>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</si>
  <si>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</si>
  <si>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</si>
  <si>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</si>
  <si>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</si>
  <si>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</si>
  <si>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積立金
現在高</t>
    <rPh sb="4" eb="7">
      <t>ゲンザイダカ</t>
    </rPh>
    <phoneticPr fontId="6"/>
  </si>
  <si>
    <t>議会議員</t>
    <rPh sb="0" eb="2">
      <t>ギカイ</t>
    </rPh>
    <rPh sb="2" eb="4">
      <t>ギイン</t>
    </rPh>
    <phoneticPr fontId="36"/>
  </si>
  <si>
    <t>　法定外目的税</t>
  </si>
  <si>
    <t>合計</t>
    <rPh sb="0" eb="2">
      <t>ゴウケイ</t>
    </rPh>
    <phoneticPr fontId="36"/>
  </si>
  <si>
    <t>減債基金</t>
    <rPh sb="0" eb="1">
      <t>ゲン</t>
    </rPh>
    <rPh sb="1" eb="2">
      <t>サイ</t>
    </rPh>
    <rPh sb="2" eb="4">
      <t>キキン</t>
    </rPh>
    <phoneticPr fontId="36"/>
  </si>
  <si>
    <t>うち単独分</t>
    <rPh sb="2" eb="4">
      <t>タンドク</t>
    </rPh>
    <rPh sb="4" eb="5">
      <t>ブン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</si>
  <si>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</si>
  <si>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</si>
  <si>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</si>
  <si>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</si>
  <si>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将来負担の状況</t>
  </si>
  <si>
    <t>関係する一部事務組合等一覧</t>
    <rPh sb="0" eb="2">
      <t>カンケイ</t>
    </rPh>
    <rPh sb="4" eb="6">
      <t>イチブ</t>
    </rPh>
    <rPh sb="6" eb="8">
      <t>ジム</t>
    </rPh>
    <rPh sb="8" eb="10">
      <t>クミアイ</t>
    </rPh>
    <rPh sb="10" eb="11">
      <t>トウ</t>
    </rPh>
    <rPh sb="11" eb="13">
      <t>イチラン</t>
    </rPh>
    <phoneticPr fontId="36"/>
  </si>
  <si>
    <t>地方公社・第三セクター等一覧</t>
    <rPh sb="0" eb="2">
      <t>チホウ</t>
    </rPh>
    <rPh sb="2" eb="4">
      <t>コウシャ</t>
    </rPh>
    <rPh sb="5" eb="6">
      <t>ダイ</t>
    </rPh>
    <rPh sb="6" eb="7">
      <t>３</t>
    </rPh>
    <rPh sb="11" eb="12">
      <t>トウ</t>
    </rPh>
    <rPh sb="12" eb="14">
      <t>イチラン</t>
    </rPh>
    <phoneticPr fontId="36"/>
  </si>
  <si>
    <t>会計名</t>
  </si>
  <si>
    <t>　前年度繰上充用金</t>
  </si>
  <si>
    <t>項番</t>
    <rPh sb="0" eb="2">
      <t>コウバン</t>
    </rPh>
    <phoneticPr fontId="36"/>
  </si>
  <si>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</si>
  <si>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</si>
  <si>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</si>
  <si>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収入済額</t>
    <rPh sb="0" eb="2">
      <t>シュウニュウ</t>
    </rPh>
    <rPh sb="2" eb="3">
      <t>スミ</t>
    </rPh>
    <rPh sb="3" eb="4">
      <t>ガク</t>
    </rPh>
    <phoneticPr fontId="3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</si>
  <si>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</si>
  <si>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</si>
  <si>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</si>
  <si>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</si>
  <si>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</si>
  <si>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(2)各会計、関係団体の財政状況及び健全化判断比率（市町村）</t>
    <rPh sb="26" eb="29">
      <t>シチョウソン</t>
    </rPh>
    <phoneticPr fontId="3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</si>
  <si>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</si>
  <si>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</si>
  <si>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</si>
  <si>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</si>
  <si>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</si>
  <si>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青森県鶴田町</t>
  </si>
  <si>
    <t>一般会計等（純計）</t>
    <rPh sb="0" eb="2">
      <t>イッパン</t>
    </rPh>
    <rPh sb="2" eb="4">
      <t>カイケイ</t>
    </rPh>
    <rPh sb="4" eb="5">
      <t>トウ</t>
    </rPh>
    <rPh sb="6" eb="8">
      <t>ジュンケイ</t>
    </rPh>
    <phoneticPr fontId="36"/>
  </si>
  <si>
    <t>(1) 普通会計の状況（市町村）</t>
    <rPh sb="4" eb="6">
      <t>フツウ</t>
    </rPh>
    <rPh sb="6" eb="8">
      <t>カイケイ</t>
    </rPh>
    <rPh sb="9" eb="11">
      <t>ジョウキョウ</t>
    </rPh>
    <rPh sb="12" eb="15">
      <t>シチョウソン</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</si>
  <si>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</si>
  <si>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</si>
  <si>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</si>
  <si>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</si>
  <si>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6"/>
  </si>
  <si>
    <t>▲退職金</t>
    <rPh sb="1" eb="3">
      <t>タイショク</t>
    </rPh>
    <rPh sb="3" eb="4">
      <t>キン</t>
    </rPh>
    <phoneticPr fontId="36"/>
  </si>
  <si>
    <t>地方税</t>
  </si>
  <si>
    <t>構成比</t>
    <rPh sb="0" eb="3">
      <t>コウセイヒ</t>
    </rPh>
    <phoneticPr fontId="36"/>
  </si>
  <si>
    <t>使用料</t>
  </si>
  <si>
    <t>　うち利子</t>
  </si>
  <si>
    <t>区分</t>
  </si>
  <si>
    <t>超過課税分</t>
    <rPh sb="0" eb="2">
      <t>チョウカ</t>
    </rPh>
    <rPh sb="2" eb="4">
      <t>カゼイ</t>
    </rPh>
    <rPh sb="4" eb="5">
      <t>ブン</t>
    </rPh>
    <phoneticPr fontId="3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</si>
  <si>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</si>
  <si>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</si>
  <si>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</si>
  <si>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</si>
  <si>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</si>
  <si>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6"/>
  </si>
  <si>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</si>
  <si>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</si>
  <si>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</si>
  <si>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</si>
  <si>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</si>
  <si>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</si>
  <si>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</si>
  <si>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</si>
  <si>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</si>
  <si>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</si>
  <si>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</si>
  <si>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</si>
  <si>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</si>
  <si>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</si>
  <si>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</si>
  <si>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</si>
  <si>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</si>
  <si>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</si>
  <si>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</si>
  <si>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</si>
  <si>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</si>
  <si>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</si>
  <si>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</si>
  <si>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</si>
  <si>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</si>
  <si>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</si>
  <si>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</si>
  <si>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</si>
  <si>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</si>
  <si>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</si>
  <si>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</si>
  <si>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</si>
  <si>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</si>
  <si>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</si>
  <si>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</si>
  <si>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</si>
  <si>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</si>
  <si>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</si>
  <si>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</si>
  <si>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</si>
  <si>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</si>
  <si>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6"/>
  </si>
  <si>
    <t>前年度繰上充用金</t>
  </si>
  <si>
    <t>　新型コロナウイルス感染症対策地方税減収補塡特別交付金</t>
  </si>
  <si>
    <t>　法定目的税</t>
  </si>
  <si>
    <t>経常損益</t>
  </si>
  <si>
    <t>　　入湯税</t>
  </si>
  <si>
    <t>性質別歳出の状況（単位 千円・％）</t>
    <rPh sb="0" eb="2">
      <t>セイシツ</t>
    </rPh>
    <phoneticPr fontId="36"/>
  </si>
  <si>
    <t>決算額</t>
  </si>
  <si>
    <t>市町村民税</t>
    <rPh sb="0" eb="3">
      <t>シチョウソン</t>
    </rPh>
    <rPh sb="3" eb="4">
      <t>ミン</t>
    </rPh>
    <rPh sb="4" eb="5">
      <t>ゼイ</t>
    </rPh>
    <phoneticPr fontId="3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</si>
  <si>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</si>
  <si>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</si>
  <si>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</si>
  <si>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</si>
  <si>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</si>
  <si>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</si>
  <si>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</si>
  <si>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</si>
  <si>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</si>
  <si>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</si>
  <si>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</si>
  <si>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</si>
  <si>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</si>
  <si>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6"/>
  </si>
  <si>
    <t>▲ 0.00</t>
  </si>
  <si>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</si>
  <si>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</si>
  <si>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</si>
  <si>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</si>
  <si>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6"/>
  </si>
  <si>
    <t>令和4年度</t>
    <rPh sb="0" eb="2">
      <t>レイワ</t>
    </rPh>
    <rPh sb="4" eb="5">
      <t>ド</t>
    </rPh>
    <phoneticPr fontId="36"/>
  </si>
  <si>
    <t>　うち元金</t>
  </si>
  <si>
    <t>現年</t>
    <rPh sb="0" eb="1">
      <t>ゲン</t>
    </rPh>
    <rPh sb="1" eb="2">
      <t>ネン</t>
    </rPh>
    <phoneticPr fontId="3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</si>
  <si>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</si>
  <si>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</si>
  <si>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</si>
  <si>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</si>
  <si>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</si>
  <si>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</si>
  <si>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</si>
  <si>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</si>
  <si>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</si>
  <si>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</si>
  <si>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</si>
  <si>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</si>
  <si>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</si>
  <si>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実質収支</t>
    <rPh sb="0" eb="2">
      <t>ジッシツ</t>
    </rPh>
    <rPh sb="2" eb="4">
      <t>シュウシ</t>
    </rPh>
    <phoneticPr fontId="36"/>
  </si>
  <si>
    <t>下水道</t>
  </si>
  <si>
    <t>財政再生基準</t>
  </si>
  <si>
    <t>実質公債費比率</t>
  </si>
  <si>
    <t>再差引収支</t>
    <rPh sb="0" eb="1">
      <t>サイ</t>
    </rPh>
    <rPh sb="1" eb="3">
      <t>サシヒキ</t>
    </rPh>
    <rPh sb="3" eb="5">
      <t>シュウシ</t>
    </rPh>
    <phoneticPr fontId="36"/>
  </si>
  <si>
    <t>地方債</t>
  </si>
  <si>
    <t>　縦軸の将来負担比率が高い要因として、昭和６３年度から始まった下水道事業の公営企業債等繰入額が高水準で推移してきたが、現在の普及率は９７．４％と概ね全域の整備を終え、償還ピークも過ぎており、充当可能基金残高の増加もあって比率は減少傾向にあるが、公営住宅の建替建設工事が続くことから今後は増加していく可能性が高いと考えられる。また、横軸の有形固定資産減価償却率については、類似団体平均と比べ２．７％下回っており、令和２年度から供用開始した統合小学校の付帯施設及び令和４年度から順次建て替えしている公営住宅の減価償却が開始したことが大きな要因であると考えられる。平成２９年３月に策定された「鶴田町公共施設等総合管理計画」に基づき、これまでと同様にに計画的な施設の維持・更新を行うことで長寿命化を図りコスト平準化に努める。</t>
    <rPh sb="95" eb="101">
      <t>ジュウトウ</t>
    </rPh>
    <rPh sb="101" eb="103">
      <t>ザンダカ</t>
    </rPh>
    <rPh sb="104" eb="106">
      <t>ゾウカ</t>
    </rPh>
    <rPh sb="110" eb="112">
      <t>ヒリツ</t>
    </rPh>
    <rPh sb="113" eb="115">
      <t>ゲンショウ</t>
    </rPh>
    <rPh sb="115" eb="117">
      <t>ケイコウ</t>
    </rPh>
    <rPh sb="149" eb="152">
      <t>カノウセイ</t>
    </rPh>
    <rPh sb="153" eb="154">
      <t>タカ</t>
    </rPh>
    <rPh sb="228" eb="229">
      <t>オヨ</t>
    </rPh>
    <rPh sb="230" eb="232">
      <t>レイワ</t>
    </rPh>
    <rPh sb="233" eb="235">
      <t>ネンド</t>
    </rPh>
    <rPh sb="237" eb="239">
      <t>ジュンジ</t>
    </rPh>
    <rPh sb="239" eb="240">
      <t>タ</t>
    </rPh>
    <rPh sb="241" eb="242">
      <t>カ</t>
    </rPh>
    <rPh sb="247" eb="249">
      <t>コウエイ</t>
    </rPh>
    <rPh sb="249" eb="251">
      <t>ジュウタク</t>
    </rPh>
    <phoneticPr fontId="33"/>
  </si>
  <si>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</si>
  <si>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</si>
  <si>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</si>
  <si>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</si>
  <si>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</si>
  <si>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</si>
  <si>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</si>
  <si>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</si>
  <si>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</si>
  <si>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</si>
  <si>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</si>
  <si>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</si>
  <si>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</si>
  <si>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</si>
  <si>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</si>
  <si>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</si>
  <si>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</si>
  <si>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</si>
  <si>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</si>
  <si>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</si>
  <si>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</si>
  <si>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</si>
  <si>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</si>
  <si>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</si>
  <si>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</si>
  <si>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</si>
  <si>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</si>
  <si>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</si>
  <si>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</si>
  <si>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</si>
  <si>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</si>
  <si>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</si>
  <si>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</si>
  <si>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</si>
  <si>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</si>
  <si>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</si>
  <si>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当該団体からの損失補償に係る債務残高</t>
  </si>
  <si>
    <t>地方公社・第三セクター等</t>
    <rPh sb="0" eb="4">
      <t>チホウコウシャ</t>
    </rPh>
    <rPh sb="5" eb="6">
      <t>ダイ</t>
    </rPh>
    <rPh sb="6" eb="7">
      <t>サン</t>
    </rPh>
    <rPh sb="11" eb="12">
      <t>ナド</t>
    </rPh>
    <phoneticPr fontId="36"/>
  </si>
  <si>
    <t>一般会計等
負担見込額</t>
  </si>
  <si>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</si>
  <si>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</si>
  <si>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</si>
  <si>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</si>
  <si>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</si>
  <si>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</si>
  <si>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鶴田町国民健康保険特別会計</t>
  </si>
  <si>
    <t>鶴田町介護保険特別会計</t>
  </si>
  <si>
    <t>公営企業に要する経費の財源とする地方債の償還の財源に
充てたと認められる繰入金</t>
  </si>
  <si>
    <t>鶴田町水道事業会計</t>
  </si>
  <si>
    <t>法適用企業</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</si>
  <si>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</si>
  <si>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</si>
  <si>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</si>
  <si>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</si>
  <si>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</si>
  <si>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</si>
  <si>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</si>
  <si>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鶴の里振興公社</t>
  </si>
  <si>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</si>
  <si>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</si>
  <si>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</si>
  <si>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</si>
  <si>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</si>
  <si>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</si>
  <si>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</si>
  <si>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</si>
  <si>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</si>
  <si>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</si>
  <si>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</si>
  <si>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</si>
  <si>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</si>
  <si>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</si>
  <si>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</si>
  <si>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</si>
  <si>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</si>
  <si>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</si>
  <si>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当該団体(円)</t>
    <rPh sb="0" eb="2">
      <t>トウガイ</t>
    </rPh>
    <rPh sb="2" eb="4">
      <t>ダンタイ</t>
    </rPh>
    <rPh sb="5" eb="6">
      <t>エン</t>
    </rPh>
    <phoneticPr fontId="36"/>
  </si>
  <si>
    <t>増減率(%)(A)</t>
    <rPh sb="0" eb="3">
      <t>ゾウゲンリツ</t>
    </rPh>
    <phoneticPr fontId="36"/>
  </si>
  <si>
    <t>公社・
三セク等</t>
    <rPh sb="0" eb="2">
      <t>コウシャ</t>
    </rPh>
    <rPh sb="4" eb="5">
      <t>サン</t>
    </rPh>
    <rPh sb="7" eb="8">
      <t>トウ</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</si>
  <si>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</si>
  <si>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</si>
  <si>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</si>
  <si>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西北五広域福祉事務組合</t>
  </si>
  <si>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</si>
  <si>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</si>
  <si>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</si>
  <si>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</si>
  <si>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</si>
  <si>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</si>
  <si>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</si>
  <si>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</si>
  <si>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</si>
  <si>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</si>
  <si>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</si>
  <si>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</si>
  <si>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1"/>
  </si>
  <si>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</si>
  <si>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</si>
  <si>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類似団体内平均値</t>
  </si>
  <si>
    <t>満期一括償還地方債の一年当たりの元金償還金に相当するもの
（年度割相当額）</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</si>
  <si>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</si>
  <si>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</si>
  <si>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</si>
  <si>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</si>
  <si>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</si>
  <si>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</si>
  <si>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</si>
  <si>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R05</t>
  </si>
  <si>
    <t xml:space="preserve"> 過去５年間平均</t>
    <rPh sb="1" eb="3">
      <t>カコ</t>
    </rPh>
    <rPh sb="4" eb="6">
      <t>ネンカン</t>
    </rPh>
    <rPh sb="6" eb="8">
      <t>ヘイキン</t>
    </rPh>
    <phoneticPr fontId="36"/>
  </si>
  <si>
    <t>類似団体内平均(円)</t>
    <rPh sb="0" eb="2">
      <t>ルイジ</t>
    </rPh>
    <rPh sb="2" eb="4">
      <t>ダンタイ</t>
    </rPh>
    <phoneticPr fontId="36"/>
  </si>
  <si>
    <t>R01</t>
  </si>
  <si>
    <t>小口資金特別保証制度特別枠基金</t>
  </si>
  <si>
    <t>R02</t>
  </si>
  <si>
    <t>R03</t>
  </si>
  <si>
    <t>R04</t>
  </si>
  <si>
    <t>▲ 6.24</t>
  </si>
  <si>
    <t>▲ 4.69</t>
  </si>
  <si>
    <t>その他会計（赤字）</t>
  </si>
  <si>
    <t>公共施設等管理処分基金</t>
  </si>
  <si>
    <t>町営住宅建設基金</t>
  </si>
  <si>
    <t>鶴の舞橋改修基金</t>
  </si>
  <si>
    <t>森林環境基金</t>
  </si>
  <si>
    <t>青森県市町村総合事務組合</t>
  </si>
  <si>
    <t>青森県市町村職員退職手当組合</t>
  </si>
  <si>
    <t>西北五環境整備事務組合</t>
  </si>
  <si>
    <t>五所川原地区消防事務組合</t>
  </si>
  <si>
    <t>津軽広域水道企業団（津軽事業部）</t>
  </si>
  <si>
    <t>つがる西北五広域連合（一般会計）</t>
  </si>
  <si>
    <t>青森県後期高齢者医療広域連合（一般会計）</t>
  </si>
  <si>
    <t>青森県後期高齢者医療広域連合（後期高齢者医療特別会計）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</si>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</sst>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5"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023841_鶴田町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023841_鶴田町_2023(2回目)" xfId="16"/>
    <cellStyle name="標準_APAHO252300" xfId="17"/>
    <cellStyle name="標準_APAHO252300_【財政状況資料集】_023841_鶴田町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023841_鶴田町_2023(2回目)" xfId="23"/>
    <cellStyle name="標準_【レイアウト】（県）資料３（Ｐ２）　歳出比較分析表" xfId="24"/>
    <cellStyle name="標準_【レイアウト】（県）資料３（Ｐ２）　歳出比較分析表_【財政状況資料集】_023841_鶴田町_2023(2回目)" xfId="25"/>
    <cellStyle name="標準_【財政状況資料集】_023841_鶴田町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274518</c:v>
                </c:pt>
                <c:pt idx="1">
                  <c:v>77114</c:v>
                </c:pt>
                <c:pt idx="2">
                  <c:v>35527</c:v>
                </c:pt>
                <c:pt idx="3">
                  <c:v>51134</c:v>
                </c:pt>
                <c:pt idx="4">
                  <c:v>56817</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6.14</c:v>
                </c:pt>
                <c:pt idx="1">
                  <c:v>9.8699999999999992</c:v>
                </c:pt>
                <c:pt idx="2">
                  <c:v>13.14</c:v>
                </c:pt>
                <c:pt idx="3">
                  <c:v>11.82</c:v>
                </c:pt>
                <c:pt idx="4">
                  <c:v>12.22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8.32</c:v>
                </c:pt>
                <c:pt idx="1">
                  <c:v>9.69</c:v>
                </c:pt>
                <c:pt idx="2">
                  <c:v>17.77</c:v>
                </c:pt>
                <c:pt idx="3">
                  <c:v>21.28</c:v>
                </c:pt>
                <c:pt idx="4">
                  <c:v>22.35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-10.59</c:v>
                </c:pt>
                <c:pt idx="1">
                  <c:v>2.41</c:v>
                </c:pt>
                <c:pt idx="2">
                  <c:v>7.42</c:v>
                </c:pt>
                <c:pt idx="3">
                  <c:v>-6.24</c:v>
                </c:pt>
                <c:pt idx="4">
                  <c:v>-4.6900000000000004</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鶴田町学校給食特別会計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鶴田町後期高齢者医療特別会計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1.e-002</c:v>
                </c:pt>
                <c:pt idx="4">
                  <c:v>#N/A</c:v>
                </c:pt>
                <c:pt idx="5">
                  <c:v>0.16</c:v>
                </c:pt>
                <c:pt idx="6">
                  <c:v>#N/A</c:v>
                </c:pt>
                <c:pt idx="7">
                  <c:v>8.e-002</c:v>
                </c:pt>
                <c:pt idx="8">
                  <c:v>#N/A</c:v>
                </c:pt>
                <c:pt idx="9">
                  <c:v>9.e-002</c:v>
                </c:pt>
              </c:numCache>
            </c:numRef>
          </c:val>
        </c:ser>
        <c:ser>
          <c:idx val="5"/>
          <c:order val="5"/>
          <c:tx>
            <c:strRef>
              <c:f>データシート!$A$32</c:f>
              <c:strCache>
                <c:ptCount val="1"/>
                <c:pt idx="0">
                  <c:v>鶴田町介護保険特別会計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2.0299999999999998</c:v>
                </c:pt>
                <c:pt idx="2">
                  <c:v>#N/A</c:v>
                </c:pt>
                <c:pt idx="3">
                  <c:v>1.01</c:v>
                </c:pt>
                <c:pt idx="4">
                  <c:v>#N/A</c:v>
                </c:pt>
                <c:pt idx="5">
                  <c:v>1.34</c:v>
                </c:pt>
                <c:pt idx="6">
                  <c:v>#N/A</c:v>
                </c:pt>
                <c:pt idx="7">
                  <c:v>0.75</c:v>
                </c:pt>
                <c:pt idx="8">
                  <c:v>#N/A</c:v>
                </c:pt>
                <c:pt idx="9">
                  <c:v>1.1200000000000001</c:v>
                </c:pt>
              </c:numCache>
            </c:numRef>
          </c:val>
        </c:ser>
        <c:ser>
          <c:idx val="6"/>
          <c:order val="6"/>
          <c:tx>
            <c:strRef>
              <c:f>データシート!$A$33</c:f>
              <c:strCache>
                <c:ptCount val="1"/>
                <c:pt idx="0">
                  <c:v>鶴田町国民健康保険特別会計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5.73</c:v>
                </c:pt>
                <c:pt idx="2">
                  <c:v>#N/A</c:v>
                </c:pt>
                <c:pt idx="3">
                  <c:v>4.51</c:v>
                </c:pt>
                <c:pt idx="4">
                  <c:v>#N/A</c:v>
                </c:pt>
                <c:pt idx="5">
                  <c:v>8.0299999999999994</c:v>
                </c:pt>
                <c:pt idx="6">
                  <c:v>#N/A</c:v>
                </c:pt>
                <c:pt idx="7">
                  <c:v>2.25</c:v>
                </c:pt>
                <c:pt idx="8">
                  <c:v>#N/A</c:v>
                </c:pt>
                <c:pt idx="9">
                  <c:v>1.28</c:v>
                </c:pt>
              </c:numCache>
            </c:numRef>
          </c:val>
        </c:ser>
        <c:ser>
          <c:idx val="7"/>
          <c:order val="7"/>
          <c:tx>
            <c:strRef>
              <c:f>データシート!$A$34</c:f>
              <c:strCache>
                <c:ptCount val="1"/>
                <c:pt idx="0">
                  <c:v>鶴田町下水道事業会計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3.47</c:v>
                </c:pt>
                <c:pt idx="2">
                  <c:v>#N/A</c:v>
                </c:pt>
                <c:pt idx="3">
                  <c:v>2.75</c:v>
                </c:pt>
                <c:pt idx="4">
                  <c:v>#N/A</c:v>
                </c:pt>
                <c:pt idx="5">
                  <c:v>2.72</c:v>
                </c:pt>
                <c:pt idx="6">
                  <c:v>#N/A</c:v>
                </c:pt>
                <c:pt idx="7">
                  <c:v>2.62</c:v>
                </c:pt>
                <c:pt idx="8">
                  <c:v>#N/A</c:v>
                </c:pt>
                <c:pt idx="9">
                  <c:v>3.88</c:v>
                </c:pt>
              </c:numCache>
            </c:numRef>
          </c:val>
        </c:ser>
        <c:ser>
          <c:idx val="8"/>
          <c:order val="8"/>
          <c:tx>
            <c:strRef>
              <c:f>データシート!$A$35</c:f>
              <c:strCache>
                <c:ptCount val="1"/>
                <c:pt idx="0">
                  <c:v>鶴田町水道事業会計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9.19</c:v>
                </c:pt>
                <c:pt idx="2">
                  <c:v>#N/A</c:v>
                </c:pt>
                <c:pt idx="3">
                  <c:v>9.66</c:v>
                </c:pt>
                <c:pt idx="4">
                  <c:v>#N/A</c:v>
                </c:pt>
                <c:pt idx="5">
                  <c:v>9.65</c:v>
                </c:pt>
                <c:pt idx="6">
                  <c:v>#N/A</c:v>
                </c:pt>
                <c:pt idx="7">
                  <c:v>10.91</c:v>
                </c:pt>
                <c:pt idx="8">
                  <c:v>#N/A</c:v>
                </c:pt>
                <c:pt idx="9">
                  <c:v>10.49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6.14</c:v>
                </c:pt>
                <c:pt idx="2">
                  <c:v>#N/A</c:v>
                </c:pt>
                <c:pt idx="3">
                  <c:v>9.8699999999999992</c:v>
                </c:pt>
                <c:pt idx="4">
                  <c:v>#N/A</c:v>
                </c:pt>
                <c:pt idx="5">
                  <c:v>13.13</c:v>
                </c:pt>
                <c:pt idx="6">
                  <c:v>#N/A</c:v>
                </c:pt>
                <c:pt idx="7">
                  <c:v>11.81</c:v>
                </c:pt>
                <c:pt idx="8">
                  <c:v>#N/A</c:v>
                </c:pt>
                <c:pt idx="9">
                  <c:v>12.21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524</c:v>
                </c:pt>
                <c:pt idx="5">
                  <c:v>548</c:v>
                </c:pt>
                <c:pt idx="8">
                  <c:v>548</c:v>
                </c:pt>
                <c:pt idx="11">
                  <c:v>566</c:v>
                </c:pt>
                <c:pt idx="14">
                  <c:v>591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56</c:v>
                </c:pt>
                <c:pt idx="6">
                  <c:v>63</c:v>
                </c:pt>
                <c:pt idx="9">
                  <c:v>67</c:v>
                </c:pt>
                <c:pt idx="12">
                  <c:v>58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425</c:v>
                </c:pt>
                <c:pt idx="3">
                  <c:v>421</c:v>
                </c:pt>
                <c:pt idx="6">
                  <c:v>411</c:v>
                </c:pt>
                <c:pt idx="9">
                  <c:v>430</c:v>
                </c:pt>
                <c:pt idx="12">
                  <c:v>449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488</c:v>
                </c:pt>
                <c:pt idx="3">
                  <c:v>483</c:v>
                </c:pt>
                <c:pt idx="6">
                  <c:v>487</c:v>
                </c:pt>
                <c:pt idx="9">
                  <c:v>531</c:v>
                </c:pt>
                <c:pt idx="12">
                  <c:v>597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446</c:v>
                </c:pt>
                <c:pt idx="2">
                  <c:v>#N/A</c:v>
                </c:pt>
                <c:pt idx="3">
                  <c:v>#N/A</c:v>
                </c:pt>
                <c:pt idx="4">
                  <c:v>413</c:v>
                </c:pt>
                <c:pt idx="5">
                  <c:v>#N/A</c:v>
                </c:pt>
                <c:pt idx="6">
                  <c:v>#N/A</c:v>
                </c:pt>
                <c:pt idx="7">
                  <c:v>413</c:v>
                </c:pt>
                <c:pt idx="8">
                  <c:v>#N/A</c:v>
                </c:pt>
                <c:pt idx="9">
                  <c:v>#N/A</c:v>
                </c:pt>
                <c:pt idx="10">
                  <c:v>462</c:v>
                </c:pt>
                <c:pt idx="11">
                  <c:v>#N/A</c:v>
                </c:pt>
                <c:pt idx="12">
                  <c:v>#N/A</c:v>
                </c:pt>
                <c:pt idx="13">
                  <c:v>513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7290</c:v>
                </c:pt>
                <c:pt idx="5">
                  <c:v>7077</c:v>
                </c:pt>
                <c:pt idx="8">
                  <c:v>6832</c:v>
                </c:pt>
                <c:pt idx="11">
                  <c:v>6539</c:v>
                </c:pt>
                <c:pt idx="14">
                  <c:v>6413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131</c:v>
                </c:pt>
                <c:pt idx="14">
                  <c:v>246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1025</c:v>
                </c:pt>
                <c:pt idx="5">
                  <c:v>1279</c:v>
                </c:pt>
                <c:pt idx="8">
                  <c:v>1885</c:v>
                </c:pt>
                <c:pt idx="11">
                  <c:v>2117</c:v>
                </c:pt>
                <c:pt idx="14">
                  <c:v>2094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850</c:v>
                </c:pt>
                <c:pt idx="3">
                  <c:v>820</c:v>
                </c:pt>
                <c:pt idx="6">
                  <c:v>805</c:v>
                </c:pt>
                <c:pt idx="9">
                  <c:v>797</c:v>
                </c:pt>
                <c:pt idx="12">
                  <c:v>796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484</c:v>
                </c:pt>
                <c:pt idx="3">
                  <c:v>585</c:v>
                </c:pt>
                <c:pt idx="6">
                  <c:v>528</c:v>
                </c:pt>
                <c:pt idx="9">
                  <c:v>468</c:v>
                </c:pt>
                <c:pt idx="12">
                  <c:v>426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4345</c:v>
                </c:pt>
                <c:pt idx="3">
                  <c:v>3972</c:v>
                </c:pt>
                <c:pt idx="6">
                  <c:v>3669</c:v>
                </c:pt>
                <c:pt idx="9">
                  <c:v>3691</c:v>
                </c:pt>
                <c:pt idx="12">
                  <c:v>3454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7535</c:v>
                </c:pt>
                <c:pt idx="3">
                  <c:v>7908</c:v>
                </c:pt>
                <c:pt idx="6">
                  <c:v>7904</c:v>
                </c:pt>
                <c:pt idx="9">
                  <c:v>7932</c:v>
                </c:pt>
                <c:pt idx="12">
                  <c:v>7981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4899</c:v>
                </c:pt>
                <c:pt idx="2">
                  <c:v>#N/A</c:v>
                </c:pt>
                <c:pt idx="3">
                  <c:v>#N/A</c:v>
                </c:pt>
                <c:pt idx="4">
                  <c:v>4931</c:v>
                </c:pt>
                <c:pt idx="5">
                  <c:v>#N/A</c:v>
                </c:pt>
                <c:pt idx="6">
                  <c:v>#N/A</c:v>
                </c:pt>
                <c:pt idx="7">
                  <c:v>4189</c:v>
                </c:pt>
                <c:pt idx="8">
                  <c:v>#N/A</c:v>
                </c:pt>
                <c:pt idx="9">
                  <c:v>#N/A</c:v>
                </c:pt>
                <c:pt idx="10">
                  <c:v>4101</c:v>
                </c:pt>
                <c:pt idx="11">
                  <c:v>#N/A</c:v>
                </c:pt>
                <c:pt idx="12">
                  <c:v>#N/A</c:v>
                </c:pt>
                <c:pt idx="13">
                  <c:v>3904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767</c:v>
                </c:pt>
                <c:pt idx="1">
                  <c:v>887</c:v>
                </c:pt>
                <c:pt idx="2">
                  <c:v>929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90</c:v>
                </c:pt>
                <c:pt idx="1">
                  <c:v>207</c:v>
                </c:pt>
                <c:pt idx="2">
                  <c:v>228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241</c:v>
                </c:pt>
                <c:pt idx="1">
                  <c:v>271</c:v>
                </c:pt>
                <c:pt idx="2">
                  <c:v>313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{63B9510C-57CB-40E3-A7AB-FDE21ECB33FE}</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{C5644E90-EBA8-441D-BEEB-3A11B8AB7C34}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{BA3B505B-B59B-4528-9B22-D8E50A089F92}</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{36A3DF0E-517B-4B67-B03A-33046CD82FF3}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{B2BE372D-8677-46C3-9221-093835524636}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{B2CD48FF-3017-4C66-A9C4-EE7B7F153DBB}</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{C23B5DF7-76BC-4DEB-BB11-DF8DBE492E0F}</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{445922F2-5A57-4DF6-B4BA-BB161B9F016A}</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{41BAD0E8-9AB6-490F-A7F9-8F7861744836}</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66.3</c:v>
                </c:pt>
                <c:pt idx="8">
                  <c:v>62.4</c:v>
                </c:pt>
                <c:pt idx="16">
                  <c:v>63.2</c:v>
                </c:pt>
                <c:pt idx="24">
                  <c:v>64.5</c:v>
                </c:pt>
                <c:pt idx="32">
                  <c:v>65.2</c:v>
                </c:pt>
              </c:numCache>
            </c:numRef>
          </c:xVal>
          <c:yVal>
            <c:numRef>
              <c:f>'公会計指標分析・財政指標組合せ分析表'!$BP$51:$DC$51</c:f>
              <c:numCache>
                <c:formatCode>#,##0.0;"▲ "#,##0.0</c:formatCode>
                <c:ptCount val="40"/>
                <c:pt idx="0">
                  <c:v>150.19999999999999</c:v>
                </c:pt>
                <c:pt idx="8">
                  <c:v>142.4</c:v>
                </c:pt>
                <c:pt idx="16">
                  <c:v>111.1</c:v>
                </c:pt>
                <c:pt idx="24">
                  <c:v>113.8</c:v>
                </c:pt>
                <c:pt idx="32">
                  <c:v>109.3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{94B1CCF9-2EEA-4A6F-AD7A-8DFE1A3A201A}</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{8B73B37B-8A3B-4E62-A3DD-D20754CD2F5C}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{414E3051-0495-4B67-9983-3C415D695B9A}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{E283F946-8713-4F29-9B8C-659E614158E7}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{DB20D956-26AD-4523-9859-A7E296A36341}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{EB07C685-4646-436F-A5F2-830CD00D3A22}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{E4AE67F8-36A2-4EB2-97E6-6CD427EEAF29}</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{814C8E62-5ABE-400A-B4E4-453134D66BBD}</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{9D6D565C-3B95-497F-82EF-3F2AC0B6CB60}</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9"/>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2826133220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70"/>
          <c:min val="-4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4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{DE5213BE-3876-46C7-9518-6B1DCC65A1F1}</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{96EF8150-ABAC-4B19-B8B1-2D06DC6259A7}</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{8BA76A4A-B006-49D9-A79C-F2A26D489981}</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{AB68892F-9292-4DC9-A93F-6D91450CDD02}</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{B7408C8A-922A-47AB-95CD-02147D1AD086}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{FAEB85D1-7042-4A96-A08B-5AEBF0899DFC}</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{4E815689-FBA7-411E-879D-859CC37E9827}</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{35A09831-74D7-474E-B5FE-9AE3AB509818}</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{735BC313-C086-4137-9FD9-FFBAC67AC14B}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12.8</c:v>
                </c:pt>
                <c:pt idx="8">
                  <c:v>12.5</c:v>
                </c:pt>
                <c:pt idx="16">
                  <c:v>12.2</c:v>
                </c:pt>
                <c:pt idx="24">
                  <c:v>11.9</c:v>
                </c:pt>
                <c:pt idx="32">
                  <c:v>12.7</c:v>
                </c:pt>
              </c:numCache>
            </c:numRef>
          </c:xVal>
          <c:yVal>
            <c:numRef>
              <c:f>'公会計指標分析・財政指標組合せ分析表'!$BP$73:$DC$73</c:f>
              <c:numCache>
                <c:formatCode>#,##0.0;"▲ "#,##0.0</c:formatCode>
                <c:ptCount val="40"/>
                <c:pt idx="0">
                  <c:v>150.19999999999999</c:v>
                </c:pt>
                <c:pt idx="8">
                  <c:v>142.4</c:v>
                </c:pt>
                <c:pt idx="16">
                  <c:v>111.1</c:v>
                </c:pt>
                <c:pt idx="24">
                  <c:v>113.8</c:v>
                </c:pt>
                <c:pt idx="32">
                  <c:v>109.3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{B1DB5CC3-ADA0-41F3-9298-C23E7C895017}</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{A1A50ACD-B6A1-435E-BB27-94F41DC9D0B4}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{F050DDB7-190C-4CFA-8E59-C87C3AFDEA42}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{9D1ECC94-5F6B-467B-AA12-5B789AF1B095}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{8D4E965A-8E67-487B-8FB9-C723EE587A9C}</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{F2DE88AA-A170-452D-8282-27E9829BEE41}</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{FE244E1A-8BE4-40BE-845D-C8A97968099A}</c15:txfldGUID>
                      <c15:f>'公会計指標分析・財政指標組合せ分析表'!$CF$72</c15:f>
                      <c15:dlblFieldTableCache>
                        <c:ptCount val="1"/>
                        <c:pt idx="0">
                          <c:v>R03</c:v>
                        </c:pt>
                      </c15:dlblFieldTableCache>
                    </c15:dlblFTEntry>
                  </c15:dlblFieldTable>
                </c:ext>
              </c:extLst>
            </c:dLbl>
            <c:dLbl>
              <c:idx val="24"/>
              <c:layout>
                <c:manualLayout>
                  <c:x val="0"/>
                  <c:y val="5.1931390150194495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{783DEB88-9CA9-4FEF-8F85-ED20217009E6}</c15:txfldGUID>
                      <c15:f>'公会計指標分析・財政指標組合せ分析表'!$CN$72</c15:f>
                      <c15:dlblFieldTableCache>
                        <c:ptCount val="1"/>
                        <c:pt idx="0">
                          <c:v>R04</c:v>
                        </c:pt>
                      </c15:dlblFieldTableCache>
                    </c15:dlblFTEntry>
                  </c15:dlblFieldTable>
                </c:ext>
              </c:extLst>
            </c:dLbl>
            <c:dLbl>
              <c:idx val="32"/>
              <c:layout>
                <c:manualLayout>
                  <c:x val="0"/>
                  <c:y val="-5.1931390150194295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{AB460647-EE33-4087-B3C8-80BCAF36881D}</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23263713101"/>
              <c:y val="0.8995685962707430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70"/>
          <c:min val="-4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002"/>
              <c:y val="0.251154599160446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4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青森県鶴田町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a:ea typeface="ＭＳ ゴシック"/>
            </a:rPr>
            <a:t>　一般会計等の元利償還金については、新規発行債の抑制により近年は減少傾向にあったが、統合小学校建設事業及び道の駅整備・改修事業に係る令和元年度債の償還が開始したことや公営企業債の元利償還金の財源に充てた繰出金が増加傾向にあることで、元利償還金等全体では若干の増となっている。</a:t>
          </a:r>
        </a:p>
        <a:p>
          <a:r>
            <a:rPr kumimoji="1" lang="ja-JP" altLang="en-US" sz="1200">
              <a:solidFill>
                <a:schemeClr val="tx1"/>
              </a:solidFill>
              <a:latin typeface="ＭＳ ゴシック"/>
              <a:ea typeface="ＭＳ ゴシック"/>
            </a:rPr>
            <a:t>　一方で、算入公債費等は統合小学校建設事業に係る償還の随時開始に伴い増加している。</a:t>
          </a:r>
        </a:p>
        <a:p>
          <a:r>
            <a:rPr kumimoji="1" lang="ja-JP" altLang="en-US" sz="1200">
              <a:solidFill>
                <a:schemeClr val="tx1"/>
              </a:solidFill>
              <a:latin typeface="ＭＳ ゴシック"/>
              <a:ea typeface="ＭＳ ゴシック"/>
            </a:rPr>
            <a:t>　今後とも償還計画を十分考慮し、当該年度借入額は償還元金額以内にするようシーリングの実施も検討しながら有利な起債による算入公債費を増やし、実質公債費比率の抑制に努める。また、公営企業会計や一部事務組合についても、より一層の経費削減や適正な収入基盤の見直し等を行い、健全な経営に努める。 </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青森県鶴田町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a:ea typeface="ＭＳ ゴシック"/>
            </a:rPr>
            <a:t>　統合小学校建設事業、中学校施設改修事業、駅東団地建設事業の実施により、今年度の一般会計等に係る地方債の現在高は微増しながら高い水準で推移しているが、その他の将来負担額の減少や充当可能基金の増加等により将来負担比率の分子については減少している。</a:t>
          </a:r>
        </a:p>
        <a:p>
          <a:r>
            <a:rPr kumimoji="1" lang="ja-JP" altLang="en-US" sz="1200">
              <a:solidFill>
                <a:schemeClr val="tx1"/>
              </a:solidFill>
              <a:latin typeface="ＭＳ ゴシック"/>
              <a:ea typeface="ＭＳ ゴシック"/>
            </a:rPr>
            <a:t>　今後も、一般会計等においては地方債発行を伴う大型事業が控え、一時的に将来負担額の増加が予想されるが、基準財政需要額の算入を見込める地方債の活用による充当可能財源の確保を図るとともに、過度な増加とならないよう計画的な地方債発行を実施する必要がある。</a:t>
          </a:r>
        </a:p>
        <a:p>
          <a:r>
            <a:rPr kumimoji="1" lang="ja-JP" altLang="en-US" sz="1200">
              <a:solidFill>
                <a:schemeClr val="tx1"/>
              </a:solidFill>
              <a:latin typeface="ＭＳ ゴシック"/>
              <a:ea typeface="ＭＳ ゴシック"/>
            </a:rPr>
            <a:t>　そのほか、公営企業債等繰入見込額や五所川原地区消防事務組合、つがる西北五広域連合（環境整備事業）への負担金等見込額の増加も考えられることから、公営企業の経営改善に努めるほか、充当可能財源等については、税収基盤の強化や、充当可能基金のうち財政調整基金残高を一定程度確保できるよう事務事業の見直し等による歳出の削減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青森県鶴田町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令和５年度は、財政調整基金について、駅東団地建設事業を行っているが、取崩額が前年度比</a:t>
          </a:r>
          <a:r>
            <a:rPr kumimoji="1" lang="en-US" altLang="ja-JP" sz="1300">
              <a:solidFill>
                <a:schemeClr val="tx1"/>
              </a:solidFill>
              <a:effectLst/>
              <a:latin typeface="ＭＳ ゴシック"/>
              <a:ea typeface="ＭＳ ゴシック"/>
              <a:cs typeface="+mn-cs"/>
            </a:rPr>
            <a:t>23</a:t>
          </a:r>
          <a:r>
            <a:rPr kumimoji="1" lang="ja-JP" altLang="en-US" sz="1300">
              <a:solidFill>
                <a:schemeClr val="tx1"/>
              </a:solidFill>
              <a:effectLst/>
              <a:latin typeface="ＭＳ ゴシック"/>
              <a:ea typeface="ＭＳ ゴシック"/>
              <a:cs typeface="+mn-cs"/>
            </a:rPr>
            <a:t>百万円増加したものの、事業縮小などによる剰余金処分</a:t>
          </a:r>
          <a:r>
            <a:rPr kumimoji="1" lang="en-US" altLang="ja-JP" sz="1300">
              <a:solidFill>
                <a:schemeClr val="tx1"/>
              </a:solidFill>
              <a:effectLst/>
              <a:latin typeface="ＭＳ ゴシック"/>
              <a:ea typeface="ＭＳ ゴシック"/>
              <a:cs typeface="+mn-cs"/>
            </a:rPr>
            <a:t>253</a:t>
          </a:r>
          <a:r>
            <a:rPr kumimoji="1" lang="ja-JP" altLang="en-US" sz="1300">
              <a:solidFill>
                <a:schemeClr val="tx1"/>
              </a:solidFill>
              <a:effectLst/>
              <a:latin typeface="ＭＳ ゴシック"/>
              <a:ea typeface="ＭＳ ゴシック"/>
              <a:cs typeface="+mn-cs"/>
            </a:rPr>
            <a:t>百万円を積み増しし、積立額が増加となった。また、減債基金についても</a:t>
          </a:r>
          <a:r>
            <a:rPr kumimoji="1" lang="en-US" altLang="ja-JP" sz="1300">
              <a:solidFill>
                <a:schemeClr val="tx1"/>
              </a:solidFill>
              <a:effectLst/>
              <a:latin typeface="ＭＳ ゴシック"/>
              <a:ea typeface="ＭＳ ゴシック"/>
              <a:cs typeface="+mn-cs"/>
            </a:rPr>
            <a:t>21</a:t>
          </a:r>
          <a:r>
            <a:rPr kumimoji="1" lang="ja-JP" altLang="en-US" sz="1300">
              <a:solidFill>
                <a:schemeClr val="tx1"/>
              </a:solidFill>
              <a:effectLst/>
              <a:latin typeface="ＭＳ ゴシック"/>
              <a:ea typeface="ＭＳ ゴシック"/>
              <a:cs typeface="+mn-cs"/>
            </a:rPr>
            <a:t>百万円を積み増しした。一方、特定目的基金については、公共施設等管理処分基金を</a:t>
          </a:r>
          <a:r>
            <a:rPr kumimoji="1" lang="en-US" altLang="ja-JP" sz="1300">
              <a:solidFill>
                <a:schemeClr val="tx1"/>
              </a:solidFill>
              <a:effectLst/>
              <a:latin typeface="ＭＳ ゴシック"/>
              <a:ea typeface="ＭＳ ゴシック"/>
              <a:cs typeface="+mn-cs"/>
            </a:rPr>
            <a:t>50</a:t>
          </a:r>
          <a:r>
            <a:rPr kumimoji="1" lang="ja-JP" altLang="en-US" sz="1300">
              <a:solidFill>
                <a:schemeClr val="tx1"/>
              </a:solidFill>
              <a:effectLst/>
              <a:latin typeface="ＭＳ ゴシック"/>
              <a:ea typeface="ＭＳ ゴシック"/>
              <a:cs typeface="+mn-cs"/>
            </a:rPr>
            <a:t>百万円積み増ししたことにより増加し、基金全体としても増加となった。</a:t>
          </a: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財政調整基金については、他団体と比較して少ない現状にある。突発的な支出や後年度に控える大型建設事業に備えるため、今後も基金が枯渇しないよう残高の増加に努めると同時に、経費の削減や事務事業の見直しを行うことで歳出規模を縮小し、本来の歳入に見合った予算規模とすることで財政調整基金に頼らない財政運営を目指す。</a:t>
          </a:r>
        </a:p>
        <a:p>
          <a:r>
            <a:rPr kumimoji="1" lang="ja-JP" altLang="en-US" sz="1300">
              <a:solidFill>
                <a:schemeClr val="tx1"/>
              </a:solidFill>
              <a:effectLst/>
              <a:latin typeface="ＭＳ ゴシック"/>
              <a:ea typeface="ＭＳ ゴシック"/>
              <a:cs typeface="+mn-cs"/>
            </a:rPr>
            <a:t>その他特定目的基金については、それぞれの基金の趣旨に則り、基金の使途の明確化を図るために、財政調整基金を取り崩して個々の特定目的基金に積み立てていきながら、計画的に積み増し及び取崩を行っていく。 </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（基金の使途）</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・公共施設等管理処分基金：公用施設及び公共用施設の修繕並びに用途廃止された施設の解体撤去に要する経費の財源に充てるための基金。</a:t>
          </a:r>
        </a:p>
        <a:p>
          <a:r>
            <a:rPr kumimoji="1" lang="ja-JP" altLang="en-US" sz="1300">
              <a:solidFill>
                <a:schemeClr val="tx1"/>
              </a:solidFill>
              <a:effectLst/>
              <a:latin typeface="ＭＳ ゴシック"/>
              <a:ea typeface="ＭＳ ゴシック"/>
              <a:cs typeface="+mn-cs"/>
            </a:rPr>
            <a:t>・町営住宅建設基金：公営住宅は現在</a:t>
          </a:r>
          <a:r>
            <a:rPr kumimoji="1" lang="en-US" altLang="ja-JP" sz="1300">
              <a:solidFill>
                <a:schemeClr val="tx1"/>
              </a:solidFill>
              <a:effectLst/>
              <a:latin typeface="ＭＳ ゴシック"/>
              <a:ea typeface="ＭＳ ゴシック"/>
              <a:cs typeface="+mn-cs"/>
            </a:rPr>
            <a:t>4</a:t>
          </a:r>
          <a:r>
            <a:rPr kumimoji="1" lang="ja-JP" altLang="en-US" sz="1300">
              <a:solidFill>
                <a:schemeClr val="tx1"/>
              </a:solidFill>
              <a:effectLst/>
              <a:latin typeface="ＭＳ ゴシック"/>
              <a:ea typeface="ＭＳ ゴシック"/>
              <a:cs typeface="+mn-cs"/>
            </a:rPr>
            <a:t>施設ありその</a:t>
          </a:r>
          <a:r>
            <a:rPr kumimoji="1" lang="en-US" altLang="ja-JP" sz="1300">
              <a:solidFill>
                <a:schemeClr val="tx1"/>
              </a:solidFill>
              <a:effectLst/>
              <a:latin typeface="ＭＳ ゴシック"/>
              <a:ea typeface="ＭＳ ゴシック"/>
              <a:cs typeface="+mn-cs"/>
            </a:rPr>
            <a:t>85.1%</a:t>
          </a:r>
          <a:r>
            <a:rPr kumimoji="1" lang="ja-JP" altLang="en-US" sz="1300">
              <a:solidFill>
                <a:schemeClr val="tx1"/>
              </a:solidFill>
              <a:effectLst/>
              <a:latin typeface="ＭＳ ゴシック"/>
              <a:ea typeface="ＭＳ ゴシック"/>
              <a:cs typeface="+mn-cs"/>
            </a:rPr>
            <a:t>が築</a:t>
          </a:r>
          <a:r>
            <a:rPr kumimoji="1" lang="en-US" altLang="ja-JP" sz="1300">
              <a:solidFill>
                <a:schemeClr val="tx1"/>
              </a:solidFill>
              <a:effectLst/>
              <a:latin typeface="ＭＳ ゴシック"/>
              <a:ea typeface="ＭＳ ゴシック"/>
              <a:cs typeface="+mn-cs"/>
            </a:rPr>
            <a:t>30</a:t>
          </a:r>
          <a:r>
            <a:rPr kumimoji="1" lang="ja-JP" altLang="en-US" sz="1300">
              <a:solidFill>
                <a:schemeClr val="tx1"/>
              </a:solidFill>
              <a:effectLst/>
              <a:latin typeface="ＭＳ ゴシック"/>
              <a:ea typeface="ＭＳ ゴシック"/>
              <a:cs typeface="+mn-cs"/>
            </a:rPr>
            <a:t>年以上を経過しており、今後の更新や修繕等の経費の財源に充てるための基金。</a:t>
          </a:r>
        </a:p>
        <a:p>
          <a:r>
            <a:rPr kumimoji="1" lang="ja-JP" altLang="en-US" sz="1300">
              <a:solidFill>
                <a:schemeClr val="tx1"/>
              </a:solidFill>
              <a:effectLst/>
              <a:latin typeface="ＭＳ ゴシック"/>
              <a:ea typeface="ＭＳ ゴシック"/>
              <a:cs typeface="+mn-cs"/>
            </a:rPr>
            <a:t>・鶴の舞橋改修基金：町のシンボルである「鶴の舞橋」の改修及び維持補修の実施に必要な財源に充てるための基金。</a:t>
          </a:r>
        </a:p>
        <a:p>
          <a:r>
            <a:rPr kumimoji="1" lang="ja-JP" altLang="en-US" sz="1300">
              <a:solidFill>
                <a:schemeClr val="tx1"/>
              </a:solidFill>
              <a:effectLst/>
              <a:latin typeface="ＭＳ ゴシック"/>
              <a:ea typeface="ＭＳ ゴシック"/>
              <a:cs typeface="+mn-cs"/>
            </a:rPr>
            <a:t>・森林環境基金：森林環境整備及び木材利用の普及啓発等の実施に必要な経費の財源に充てるための基金。</a:t>
          </a:r>
        </a:p>
        <a:p>
          <a:r>
            <a:rPr kumimoji="1" lang="ja-JP" altLang="en-US" sz="1300">
              <a:solidFill>
                <a:schemeClr val="tx1"/>
              </a:solidFill>
              <a:effectLst/>
              <a:latin typeface="ＭＳ ゴシック"/>
              <a:ea typeface="ＭＳ ゴシック"/>
              <a:cs typeface="+mn-cs"/>
            </a:rPr>
            <a:t>・小口資金特別保証制度特別枠基金：コロナ禍における町内商工事業者に対する利子補給金に充てるための基金。</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・公共施設等管理処分基金：平成３年度に建設した庁舎や同時期に建設した消防庁舎等の長寿命化を図るため、</a:t>
          </a:r>
          <a:r>
            <a:rPr kumimoji="1" lang="en-US" altLang="ja-JP" sz="1300">
              <a:solidFill>
                <a:schemeClr val="tx1"/>
              </a:solidFill>
              <a:effectLst/>
              <a:latin typeface="ＭＳ ゴシック"/>
              <a:ea typeface="ＭＳ ゴシック"/>
              <a:cs typeface="+mn-cs"/>
            </a:rPr>
            <a:t>50</a:t>
          </a:r>
          <a:r>
            <a:rPr kumimoji="1" lang="ja-JP" altLang="en-US" sz="1300">
              <a:solidFill>
                <a:schemeClr val="tx1"/>
              </a:solidFill>
              <a:effectLst/>
              <a:latin typeface="ＭＳ ゴシック"/>
              <a:ea typeface="ＭＳ ゴシック"/>
              <a:cs typeface="+mn-cs"/>
            </a:rPr>
            <a:t>百万円を積み増ししたことによる増加。</a:t>
          </a:r>
        </a:p>
        <a:p>
          <a:r>
            <a:rPr kumimoji="1" lang="ja-JP" altLang="en-US" sz="1300">
              <a:solidFill>
                <a:schemeClr val="tx1"/>
              </a:solidFill>
              <a:effectLst/>
              <a:latin typeface="ＭＳ ゴシック"/>
              <a:ea typeface="ＭＳ ゴシック"/>
              <a:cs typeface="+mn-cs"/>
            </a:rPr>
            <a:t>・公営住宅建設基金：公営住宅の事業費精算による積立金の増加。</a:t>
          </a:r>
        </a:p>
        <a:p>
          <a:r>
            <a:rPr kumimoji="1" lang="ja-JP" altLang="en-US" sz="1300">
              <a:solidFill>
                <a:schemeClr val="tx1"/>
              </a:solidFill>
              <a:effectLst/>
              <a:latin typeface="ＭＳ ゴシック"/>
              <a:ea typeface="ＭＳ ゴシック"/>
              <a:cs typeface="+mn-cs"/>
            </a:rPr>
            <a:t>・鶴の舞橋改修基金：令和元年度からの計画に基づき鶴の舞橋大規模改修事業に対応するため、</a:t>
          </a:r>
          <a:r>
            <a:rPr kumimoji="1" lang="en-US" altLang="ja-JP" sz="1300">
              <a:solidFill>
                <a:schemeClr val="tx1"/>
              </a:solidFill>
              <a:effectLst/>
              <a:latin typeface="ＭＳ ゴシック"/>
              <a:ea typeface="ＭＳ ゴシック"/>
              <a:cs typeface="+mn-cs"/>
            </a:rPr>
            <a:t>11</a:t>
          </a:r>
          <a:r>
            <a:rPr kumimoji="1" lang="ja-JP" altLang="en-US" sz="1300">
              <a:solidFill>
                <a:schemeClr val="tx1"/>
              </a:solidFill>
              <a:effectLst/>
              <a:latin typeface="ＭＳ ゴシック"/>
              <a:ea typeface="ＭＳ ゴシック"/>
              <a:cs typeface="+mn-cs"/>
            </a:rPr>
            <a:t>百万円を取り崩したことによる減少。</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・森林環境基金：森林環境譲与税を原資とした積立金による増加。</a:t>
          </a:r>
        </a:p>
        <a:p>
          <a:r>
            <a:rPr kumimoji="1" lang="ja-JP" altLang="en-US" sz="1300">
              <a:solidFill>
                <a:schemeClr val="tx1"/>
              </a:solidFill>
              <a:effectLst/>
              <a:latin typeface="ＭＳ ゴシック"/>
              <a:ea typeface="ＭＳ ゴシック"/>
              <a:cs typeface="+mn-cs"/>
            </a:rPr>
            <a:t>・小口資金特別保証制度特別枠基金：利子補給金のために取り崩したことによる減少。</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・公共施設等管理処分基金：平成３年度に建設した庁舎や経年劣化する公共施設の長寿命化を図るため、</a:t>
          </a:r>
          <a:r>
            <a:rPr kumimoji="1" lang="en-US" altLang="ja-JP" sz="1300">
              <a:solidFill>
                <a:schemeClr val="tx1"/>
              </a:solidFill>
              <a:effectLst/>
              <a:latin typeface="ＭＳ ゴシック"/>
              <a:ea typeface="ＭＳ ゴシック"/>
              <a:cs typeface="+mn-cs"/>
            </a:rPr>
            <a:t>1.5</a:t>
          </a:r>
          <a:r>
            <a:rPr kumimoji="1" lang="ja-JP" altLang="en-US" sz="1300">
              <a:solidFill>
                <a:schemeClr val="tx1"/>
              </a:solidFill>
              <a:effectLst/>
              <a:latin typeface="ＭＳ ゴシック"/>
              <a:ea typeface="ＭＳ ゴシック"/>
              <a:cs typeface="+mn-cs"/>
            </a:rPr>
            <a:t>億円程度の積立を予定。</a:t>
          </a:r>
        </a:p>
        <a:p>
          <a:r>
            <a:rPr kumimoji="1" lang="ja-JP" altLang="en-US" sz="1300">
              <a:solidFill>
                <a:schemeClr val="tx1"/>
              </a:solidFill>
              <a:effectLst/>
              <a:latin typeface="ＭＳ ゴシック"/>
              <a:ea typeface="ＭＳ ゴシック"/>
              <a:cs typeface="+mn-cs"/>
            </a:rPr>
            <a:t>・公営住宅建設基金：現在実施している公営住宅整備事業費や後年度の地方債償還に対応するため、</a:t>
          </a:r>
          <a:r>
            <a:rPr kumimoji="1" lang="en-US" altLang="ja-JP" sz="1300">
              <a:solidFill>
                <a:schemeClr val="tx1"/>
              </a:solidFill>
              <a:effectLst/>
              <a:latin typeface="ＭＳ ゴシック"/>
              <a:ea typeface="ＭＳ ゴシック"/>
              <a:cs typeface="+mn-cs"/>
            </a:rPr>
            <a:t>2</a:t>
          </a:r>
          <a:r>
            <a:rPr kumimoji="1" lang="ja-JP" altLang="en-US" sz="1300">
              <a:solidFill>
                <a:schemeClr val="tx1"/>
              </a:solidFill>
              <a:effectLst/>
              <a:latin typeface="ＭＳ ゴシック"/>
              <a:ea typeface="ＭＳ ゴシック"/>
              <a:cs typeface="+mn-cs"/>
            </a:rPr>
            <a:t>億円程度の積立を予定。</a:t>
          </a:r>
        </a:p>
        <a:p>
          <a:r>
            <a:rPr kumimoji="1" lang="ja-JP" altLang="en-US" sz="1300">
              <a:solidFill>
                <a:schemeClr val="tx1"/>
              </a:solidFill>
              <a:effectLst/>
              <a:latin typeface="ＭＳ ゴシック"/>
              <a:ea typeface="ＭＳ ゴシック"/>
              <a:cs typeface="+mn-cs"/>
            </a:rPr>
            <a:t>・鶴の舞橋改修基金：令和５年度からの橋の大規模改修事業や今後の維持補修費に対応するため、</a:t>
          </a:r>
          <a:r>
            <a:rPr kumimoji="1" lang="en-US" altLang="ja-JP" sz="1300">
              <a:solidFill>
                <a:schemeClr val="tx1"/>
              </a:solidFill>
              <a:effectLst/>
              <a:latin typeface="ＭＳ ゴシック"/>
              <a:ea typeface="ＭＳ ゴシック"/>
              <a:cs typeface="+mn-cs"/>
            </a:rPr>
            <a:t>5</a:t>
          </a:r>
          <a:r>
            <a:rPr kumimoji="1" lang="ja-JP" altLang="en-US" sz="1300">
              <a:solidFill>
                <a:schemeClr val="tx1"/>
              </a:solidFill>
              <a:effectLst/>
              <a:latin typeface="ＭＳ ゴシック"/>
              <a:ea typeface="ＭＳ ゴシック"/>
              <a:cs typeface="+mn-cs"/>
            </a:rPr>
            <a:t>千万円程度の積立を予定。</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・森林環境基金：森林環境整備事業や木材普及啓発事業実施のために取り崩していく予定。</a:t>
          </a:r>
        </a:p>
        <a:p>
          <a:r>
            <a:rPr kumimoji="1" lang="ja-JP" altLang="en-US" sz="1300">
              <a:solidFill>
                <a:schemeClr val="tx1"/>
              </a:solidFill>
              <a:effectLst/>
              <a:latin typeface="ＭＳ ゴシック"/>
              <a:ea typeface="ＭＳ ゴシック"/>
              <a:cs typeface="+mn-cs"/>
            </a:rPr>
            <a:t>・小口資金特別保証制度特別枠基金：地方創生臨時交付金を原資とするため令和９年度を目途に廃止する予定。</a:t>
          </a:r>
        </a:p>
        <a:p>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令和５年度は、平成</a:t>
          </a:r>
          <a:r>
            <a:rPr kumimoji="1" lang="en-US" altLang="ja-JP" sz="1300">
              <a:solidFill>
                <a:schemeClr val="tx1"/>
              </a:solidFill>
              <a:effectLst/>
              <a:latin typeface="ＭＳ ゴシック"/>
              <a:ea typeface="ＭＳ ゴシック"/>
              <a:cs typeface="+mn-cs"/>
            </a:rPr>
            <a:t>29</a:t>
          </a:r>
          <a:r>
            <a:rPr kumimoji="1" lang="ja-JP" altLang="en-US" sz="1300">
              <a:solidFill>
                <a:schemeClr val="tx1"/>
              </a:solidFill>
              <a:effectLst/>
              <a:latin typeface="ＭＳ ゴシック"/>
              <a:ea typeface="ＭＳ ゴシック"/>
              <a:cs typeface="+mn-cs"/>
            </a:rPr>
            <a:t>年度から事業開始し令和４年度からインフラ着工した駅東団地整備事業の本体工事が着工したことや中学校改修事業が大きく膨らんだが、前年度繰越金や地方交付税の再算定による歳入の増加、過疎対策事業債の活用や事業縮小により歳出の減による結果、取崩額が</a:t>
          </a:r>
          <a:r>
            <a:rPr kumimoji="1" lang="en-US" altLang="ja-JP" sz="1300">
              <a:solidFill>
                <a:schemeClr val="tx1"/>
              </a:solidFill>
              <a:effectLst/>
              <a:latin typeface="ＭＳ ゴシック"/>
              <a:ea typeface="ＭＳ ゴシック"/>
              <a:cs typeface="+mn-cs"/>
            </a:rPr>
            <a:t>23</a:t>
          </a:r>
          <a:r>
            <a:rPr kumimoji="1" lang="ja-JP" altLang="en-US" sz="1300">
              <a:solidFill>
                <a:schemeClr val="tx1"/>
              </a:solidFill>
              <a:effectLst/>
              <a:latin typeface="ＭＳ ゴシック"/>
              <a:ea typeface="ＭＳ ゴシック"/>
              <a:cs typeface="+mn-cs"/>
            </a:rPr>
            <a:t>百万円増加、積立額が</a:t>
          </a:r>
          <a:r>
            <a:rPr kumimoji="1" lang="en-US" altLang="ja-JP" sz="1300">
              <a:solidFill>
                <a:schemeClr val="tx1"/>
              </a:solidFill>
              <a:effectLst/>
              <a:latin typeface="ＭＳ ゴシック"/>
              <a:ea typeface="ＭＳ ゴシック"/>
              <a:cs typeface="+mn-cs"/>
            </a:rPr>
            <a:t>54</a:t>
          </a:r>
          <a:r>
            <a:rPr kumimoji="1" lang="ja-JP" altLang="en-US" sz="1300">
              <a:solidFill>
                <a:schemeClr val="tx1"/>
              </a:solidFill>
              <a:effectLst/>
              <a:latin typeface="ＭＳ ゴシック"/>
              <a:ea typeface="ＭＳ ゴシック"/>
              <a:cs typeface="+mn-cs"/>
            </a:rPr>
            <a:t>百万円減少したものの、当初より取崩額が圧縮された分と歳計示剰余金の確保により積み増しとなった。</a:t>
          </a:r>
          <a:endParaRPr kumimoji="1" lang="en-US" altLang="ja-JP" sz="1300">
            <a:solidFill>
              <a:schemeClr val="tx1"/>
            </a:solidFill>
            <a:effectLst/>
            <a:latin typeface="ＭＳ ゴシック"/>
            <a:ea typeface="ＭＳ ゴシック"/>
            <a:cs typeface="+mn-cs"/>
          </a:endParaRPr>
        </a:p>
        <a:p>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財政調整基金については、他団体と比較して少ない現状にある。突発的な支出や後年度に控える大型建設事業に備えるため、今後も基金が枯渇しないよう残高の増加に努めると同時に、経費の削減や事務事業の見直しを行うことで歳出規模を縮小し、本来の歳入に見合った予算規模とすることで財政調整基金に頼らない財政運営を目指す。</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令和５年度の地方債借入予定額に当該地方債借入予定額の</a:t>
          </a:r>
          <a:r>
            <a:rPr kumimoji="1" lang="en-US" altLang="ja-JP" sz="1300">
              <a:solidFill>
                <a:schemeClr val="tx1"/>
              </a:solidFill>
              <a:effectLst/>
              <a:latin typeface="ＭＳ ゴシック"/>
              <a:ea typeface="ＭＳ ゴシック"/>
              <a:cs typeface="+mn-cs"/>
            </a:rPr>
            <a:t>30</a:t>
          </a:r>
          <a:r>
            <a:rPr kumimoji="1" lang="ja-JP" altLang="en-US" sz="1300">
              <a:solidFill>
                <a:schemeClr val="tx1"/>
              </a:solidFill>
              <a:effectLst/>
              <a:latin typeface="ＭＳ ゴシック"/>
              <a:ea typeface="ＭＳ ゴシック"/>
              <a:cs typeface="+mn-cs"/>
            </a:rPr>
            <a:t>分の</a:t>
          </a:r>
          <a:r>
            <a:rPr kumimoji="1" lang="en-US" altLang="ja-JP" sz="1300">
              <a:solidFill>
                <a:schemeClr val="tx1"/>
              </a:solidFill>
              <a:effectLst/>
              <a:latin typeface="ＭＳ ゴシック"/>
              <a:ea typeface="ＭＳ ゴシック"/>
              <a:cs typeface="+mn-cs"/>
            </a:rPr>
            <a:t>1</a:t>
          </a:r>
          <a:r>
            <a:rPr kumimoji="1" lang="ja-JP" altLang="en-US" sz="1300">
              <a:solidFill>
                <a:schemeClr val="tx1"/>
              </a:solidFill>
              <a:effectLst/>
              <a:latin typeface="ＭＳ ゴシック"/>
              <a:ea typeface="ＭＳ ゴシック"/>
              <a:cs typeface="+mn-cs"/>
            </a:rPr>
            <a:t>を加えた額を積立した。</a:t>
          </a: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今後も確実に積立を行うよう努める。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
11,734
46.43
7,702,786
7,166,749
507,916
4,156,548
7,981,384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109.3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175"/>
    <xdr:sp macro="" textlink="">
      <xdr:nvSpPr>
        <xdr:cNvPr id="35" name="テキスト ボックス 34"/>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　当町の有形固定資産減価償却率は、道路及の老朽化の進行及び令和４年度に整備した統合小学校施設の減価償却が開始したことにより前年度から０．７ポイント増加したが、</a:t>
          </a:r>
          <a:r>
            <a:rPr kumimoji="1" lang="ja-JP" altLang="ja-JP" sz="1100">
              <a:solidFill>
                <a:schemeClr val="tx1"/>
              </a:solidFill>
              <a:effectLst/>
              <a:latin typeface="ＭＳ Ｐゴシック"/>
              <a:ea typeface="ＭＳ Ｐゴシック"/>
              <a:cs typeface="+mn-cs"/>
            </a:rPr>
            <a:t>青森県平均、</a:t>
          </a:r>
          <a:r>
            <a:rPr kumimoji="1" lang="ja-JP" altLang="ja-JP" sz="1100">
              <a:solidFill>
                <a:schemeClr val="tx1"/>
              </a:solidFill>
              <a:effectLst/>
              <a:latin typeface="ＭＳ Ｐゴシック"/>
              <a:ea typeface="ＭＳ Ｐゴシック"/>
              <a:cs typeface="+mn-cs"/>
            </a:rPr>
            <a:t>全国平均</a:t>
          </a:r>
          <a:r>
            <a:rPr kumimoji="1" lang="ja-JP" altLang="en-US" sz="1100">
              <a:solidFill>
                <a:schemeClr val="tx1"/>
              </a:solidFill>
              <a:latin typeface="ＭＳ Ｐゴシック"/>
              <a:ea typeface="ＭＳ Ｐゴシック"/>
            </a:rPr>
            <a:t>及び類似団体を下回っている。しかし公営住宅については建設から３０年以上経過し、老朽化が進行している。平成２９年度から順次大規模改修し、令和４年度からは一部建て替えているが、減価償却率が７４．３％と高い状態にある。</a:t>
          </a:r>
          <a:r>
            <a:rPr kumimoji="1" lang="ja-JP" altLang="en-US" sz="1100">
              <a:solidFill>
                <a:schemeClr val="tx1"/>
              </a:solidFill>
              <a:latin typeface="ＭＳ Ｐゴシック"/>
              <a:ea typeface="ＭＳ Ｐゴシック"/>
            </a:rPr>
            <a:t>そのことから、</a:t>
          </a:r>
          <a:r>
            <a:rPr kumimoji="1" lang="ja-JP" altLang="en-US" sz="1100">
              <a:solidFill>
                <a:schemeClr val="tx1"/>
              </a:solidFill>
              <a:latin typeface="ＭＳ Ｐゴシック"/>
              <a:ea typeface="ＭＳ Ｐゴシック"/>
            </a:rPr>
            <a:t>財政負担の平準化を図</a:t>
          </a:r>
          <a:r>
            <a:rPr kumimoji="1" lang="ja-JP" altLang="en-US" sz="1100">
              <a:solidFill>
                <a:schemeClr val="tx1"/>
              </a:solidFill>
              <a:latin typeface="ＭＳ Ｐゴシック"/>
              <a:ea typeface="ＭＳ Ｐゴシック"/>
            </a:rPr>
            <a:t>りながら計画的な</a:t>
          </a:r>
          <a:r>
            <a:rPr kumimoji="1" lang="ja-JP" altLang="en-US" sz="1100">
              <a:solidFill>
                <a:schemeClr val="tx1"/>
              </a:solidFill>
              <a:latin typeface="ＭＳ Ｐゴシック"/>
              <a:ea typeface="ＭＳ Ｐゴシック"/>
            </a:rPr>
            <a:t>大規模改修及び建替えを行うこととしている。</a:t>
          </a:r>
          <a:endParaRPr kumimoji="1" lang="ja-JP" altLang="en-US" sz="1100">
            <a:solidFill>
              <a:schemeClr val="tx1"/>
            </a:solidFill>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51" name="テキスト ボックス 5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7505" cy="225425"/>
    <xdr:sp macro="" textlink="">
      <xdr:nvSpPr>
        <xdr:cNvPr id="53" name="テキスト ボックス 52"/>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3" name="テキスト ボックス 62"/>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74930</xdr:rowOff>
    </xdr:from>
    <xdr:to xmlns:xdr="http://schemas.openxmlformats.org/drawingml/2006/spreadsheetDrawing">
      <xdr:col>23</xdr:col>
      <xdr:colOff>85090</xdr:colOff>
      <xdr:row>35</xdr:row>
      <xdr:rowOff>37465</xdr:rowOff>
    </xdr:to>
    <xdr:cxnSp macro="">
      <xdr:nvCxnSpPr>
        <xdr:cNvPr id="65" name="直線コネクタ 64"/>
        <xdr:cNvCxnSpPr/>
      </xdr:nvCxnSpPr>
      <xdr:spPr>
        <a:xfrm flipV="1">
          <a:off x="4760595" y="547560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41275</xdr:rowOff>
    </xdr:from>
    <xdr:ext cx="403225" cy="257175"/>
    <xdr:sp macro="" textlink="">
      <xdr:nvSpPr>
        <xdr:cNvPr id="66" name="有形固定資産減価償却率最小値テキスト"/>
        <xdr:cNvSpPr txBox="1"/>
      </xdr:nvSpPr>
      <xdr:spPr>
        <a:xfrm>
          <a:off x="4813300" y="68135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37465</xdr:rowOff>
    </xdr:from>
    <xdr:to xmlns:xdr="http://schemas.openxmlformats.org/drawingml/2006/spreadsheetDrawing">
      <xdr:col>23</xdr:col>
      <xdr:colOff>174625</xdr:colOff>
      <xdr:row>35</xdr:row>
      <xdr:rowOff>37465</xdr:rowOff>
    </xdr:to>
    <xdr:cxnSp macro="">
      <xdr:nvCxnSpPr>
        <xdr:cNvPr id="67" name="直線コネクタ 66"/>
        <xdr:cNvCxnSpPr/>
      </xdr:nvCxnSpPr>
      <xdr:spPr>
        <a:xfrm>
          <a:off x="4673600" y="680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20955</xdr:rowOff>
    </xdr:from>
    <xdr:ext cx="403225" cy="257175"/>
    <xdr:sp macro="" textlink="">
      <xdr:nvSpPr>
        <xdr:cNvPr id="68" name="有形固定資産減価償却率最大値テキスト"/>
        <xdr:cNvSpPr txBox="1"/>
      </xdr:nvSpPr>
      <xdr:spPr>
        <a:xfrm>
          <a:off x="4813300" y="5250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74930</xdr:rowOff>
    </xdr:from>
    <xdr:to xmlns:xdr="http://schemas.openxmlformats.org/drawingml/2006/spreadsheetDrawing">
      <xdr:col>23</xdr:col>
      <xdr:colOff>174625</xdr:colOff>
      <xdr:row>27</xdr:row>
      <xdr:rowOff>74930</xdr:rowOff>
    </xdr:to>
    <xdr:cxnSp macro="">
      <xdr:nvCxnSpPr>
        <xdr:cNvPr id="69" name="直線コネクタ 68"/>
        <xdr:cNvCxnSpPr/>
      </xdr:nvCxnSpPr>
      <xdr:spPr>
        <a:xfrm>
          <a:off x="4673600" y="5475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158115</xdr:rowOff>
    </xdr:from>
    <xdr:ext cx="403225" cy="257175"/>
    <xdr:sp macro="" textlink="">
      <xdr:nvSpPr>
        <xdr:cNvPr id="70" name="有形固定資産減価償却率平均値テキスト"/>
        <xdr:cNvSpPr txBox="1"/>
      </xdr:nvSpPr>
      <xdr:spPr>
        <a:xfrm>
          <a:off x="4813300" y="624459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8255</xdr:rowOff>
    </xdr:from>
    <xdr:to xmlns:xdr="http://schemas.openxmlformats.org/drawingml/2006/spreadsheetDrawing">
      <xdr:col>23</xdr:col>
      <xdr:colOff>136525</xdr:colOff>
      <xdr:row>32</xdr:row>
      <xdr:rowOff>109855</xdr:rowOff>
    </xdr:to>
    <xdr:sp macro="" textlink="">
      <xdr:nvSpPr>
        <xdr:cNvPr id="71" name="フローチャート: 判断 70"/>
        <xdr:cNvSpPr/>
      </xdr:nvSpPr>
      <xdr:spPr>
        <a:xfrm>
          <a:off x="47117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168910</xdr:rowOff>
    </xdr:from>
    <xdr:to xmlns:xdr="http://schemas.openxmlformats.org/drawingml/2006/spreadsheetDrawing">
      <xdr:col>19</xdr:col>
      <xdr:colOff>187325</xdr:colOff>
      <xdr:row>32</xdr:row>
      <xdr:rowOff>99060</xdr:rowOff>
    </xdr:to>
    <xdr:sp macro="" textlink="">
      <xdr:nvSpPr>
        <xdr:cNvPr id="72" name="フローチャート: 判断 71"/>
        <xdr:cNvSpPr/>
      </xdr:nvSpPr>
      <xdr:spPr>
        <a:xfrm>
          <a:off x="4000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147320</xdr:rowOff>
    </xdr:from>
    <xdr:to xmlns:xdr="http://schemas.openxmlformats.org/drawingml/2006/spreadsheetDrawing">
      <xdr:col>15</xdr:col>
      <xdr:colOff>187325</xdr:colOff>
      <xdr:row>32</xdr:row>
      <xdr:rowOff>77470</xdr:rowOff>
    </xdr:to>
    <xdr:sp macro="" textlink="">
      <xdr:nvSpPr>
        <xdr:cNvPr id="73" name="フローチャート: 判断 72"/>
        <xdr:cNvSpPr/>
      </xdr:nvSpPr>
      <xdr:spPr>
        <a:xfrm>
          <a:off x="3238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46355</xdr:rowOff>
    </xdr:from>
    <xdr:to xmlns:xdr="http://schemas.openxmlformats.org/drawingml/2006/spreadsheetDrawing">
      <xdr:col>11</xdr:col>
      <xdr:colOff>187325</xdr:colOff>
      <xdr:row>31</xdr:row>
      <xdr:rowOff>147955</xdr:rowOff>
    </xdr:to>
    <xdr:sp macro="" textlink="">
      <xdr:nvSpPr>
        <xdr:cNvPr id="74" name="フローチャート: 判断 73"/>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167640</xdr:rowOff>
    </xdr:from>
    <xdr:to xmlns:xdr="http://schemas.openxmlformats.org/drawingml/2006/spreadsheetDrawing">
      <xdr:col>7</xdr:col>
      <xdr:colOff>187325</xdr:colOff>
      <xdr:row>31</xdr:row>
      <xdr:rowOff>97790</xdr:rowOff>
    </xdr:to>
    <xdr:sp macro="" textlink="">
      <xdr:nvSpPr>
        <xdr:cNvPr id="75" name="フローチャート: 判断 74"/>
        <xdr:cNvSpPr/>
      </xdr:nvSpPr>
      <xdr:spPr>
        <a:xfrm>
          <a:off x="17145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82550</xdr:rowOff>
    </xdr:from>
    <xdr:to xmlns:xdr="http://schemas.openxmlformats.org/drawingml/2006/spreadsheetDrawing">
      <xdr:col>23</xdr:col>
      <xdr:colOff>136525</xdr:colOff>
      <xdr:row>32</xdr:row>
      <xdr:rowOff>12700</xdr:rowOff>
    </xdr:to>
    <xdr:sp macro="" textlink="">
      <xdr:nvSpPr>
        <xdr:cNvPr id="81" name="楕円 80"/>
        <xdr:cNvSpPr/>
      </xdr:nvSpPr>
      <xdr:spPr>
        <a:xfrm>
          <a:off x="4711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105410</xdr:rowOff>
    </xdr:from>
    <xdr:ext cx="403225" cy="259080"/>
    <xdr:sp macro="" textlink="">
      <xdr:nvSpPr>
        <xdr:cNvPr id="82" name="有形固定資産減価償却率該当値テキスト"/>
        <xdr:cNvSpPr txBox="1"/>
      </xdr:nvSpPr>
      <xdr:spPr>
        <a:xfrm>
          <a:off x="4813300" y="60204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57150</xdr:rowOff>
    </xdr:from>
    <xdr:to xmlns:xdr="http://schemas.openxmlformats.org/drawingml/2006/spreadsheetDrawing">
      <xdr:col>19</xdr:col>
      <xdr:colOff>187325</xdr:colOff>
      <xdr:row>31</xdr:row>
      <xdr:rowOff>158750</xdr:rowOff>
    </xdr:to>
    <xdr:sp macro="" textlink="">
      <xdr:nvSpPr>
        <xdr:cNvPr id="83" name="楕円 82"/>
        <xdr:cNvSpPr/>
      </xdr:nvSpPr>
      <xdr:spPr>
        <a:xfrm>
          <a:off x="4000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107950</xdr:rowOff>
    </xdr:from>
    <xdr:to xmlns:xdr="http://schemas.openxmlformats.org/drawingml/2006/spreadsheetDrawing">
      <xdr:col>23</xdr:col>
      <xdr:colOff>85725</xdr:colOff>
      <xdr:row>31</xdr:row>
      <xdr:rowOff>133350</xdr:rowOff>
    </xdr:to>
    <xdr:cxnSp macro="">
      <xdr:nvCxnSpPr>
        <xdr:cNvPr id="84" name="直線コネクタ 83"/>
        <xdr:cNvCxnSpPr/>
      </xdr:nvCxnSpPr>
      <xdr:spPr>
        <a:xfrm>
          <a:off x="4051300" y="6194425"/>
          <a:ext cx="711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10160</xdr:rowOff>
    </xdr:from>
    <xdr:to xmlns:xdr="http://schemas.openxmlformats.org/drawingml/2006/spreadsheetDrawing">
      <xdr:col>15</xdr:col>
      <xdr:colOff>187325</xdr:colOff>
      <xdr:row>31</xdr:row>
      <xdr:rowOff>111760</xdr:rowOff>
    </xdr:to>
    <xdr:sp macro="" textlink="">
      <xdr:nvSpPr>
        <xdr:cNvPr id="85" name="楕円 84"/>
        <xdr:cNvSpPr/>
      </xdr:nvSpPr>
      <xdr:spPr>
        <a:xfrm>
          <a:off x="3238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60960</xdr:rowOff>
    </xdr:from>
    <xdr:to xmlns:xdr="http://schemas.openxmlformats.org/drawingml/2006/spreadsheetDrawing">
      <xdr:col>19</xdr:col>
      <xdr:colOff>136525</xdr:colOff>
      <xdr:row>31</xdr:row>
      <xdr:rowOff>107950</xdr:rowOff>
    </xdr:to>
    <xdr:cxnSp macro="">
      <xdr:nvCxnSpPr>
        <xdr:cNvPr id="86" name="直線コネクタ 85"/>
        <xdr:cNvCxnSpPr/>
      </xdr:nvCxnSpPr>
      <xdr:spPr>
        <a:xfrm>
          <a:off x="3289300" y="6147435"/>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153035</xdr:rowOff>
    </xdr:from>
    <xdr:to xmlns:xdr="http://schemas.openxmlformats.org/drawingml/2006/spreadsheetDrawing">
      <xdr:col>11</xdr:col>
      <xdr:colOff>187325</xdr:colOff>
      <xdr:row>31</xdr:row>
      <xdr:rowOff>83185</xdr:rowOff>
    </xdr:to>
    <xdr:sp macro="" textlink="">
      <xdr:nvSpPr>
        <xdr:cNvPr id="87" name="楕円 86"/>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32385</xdr:rowOff>
    </xdr:from>
    <xdr:to xmlns:xdr="http://schemas.openxmlformats.org/drawingml/2006/spreadsheetDrawing">
      <xdr:col>15</xdr:col>
      <xdr:colOff>136525</xdr:colOff>
      <xdr:row>31</xdr:row>
      <xdr:rowOff>60960</xdr:rowOff>
    </xdr:to>
    <xdr:cxnSp macro="">
      <xdr:nvCxnSpPr>
        <xdr:cNvPr id="88" name="直線コネクタ 87"/>
        <xdr:cNvCxnSpPr/>
      </xdr:nvCxnSpPr>
      <xdr:spPr>
        <a:xfrm>
          <a:off x="2527300" y="6118860"/>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121920</xdr:rowOff>
    </xdr:from>
    <xdr:to xmlns:xdr="http://schemas.openxmlformats.org/drawingml/2006/spreadsheetDrawing">
      <xdr:col>7</xdr:col>
      <xdr:colOff>187325</xdr:colOff>
      <xdr:row>32</xdr:row>
      <xdr:rowOff>52070</xdr:rowOff>
    </xdr:to>
    <xdr:sp macro="" textlink="">
      <xdr:nvSpPr>
        <xdr:cNvPr id="89" name="楕円 88"/>
        <xdr:cNvSpPr/>
      </xdr:nvSpPr>
      <xdr:spPr>
        <a:xfrm>
          <a:off x="1714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32385</xdr:rowOff>
    </xdr:from>
    <xdr:to xmlns:xdr="http://schemas.openxmlformats.org/drawingml/2006/spreadsheetDrawing">
      <xdr:col>11</xdr:col>
      <xdr:colOff>136525</xdr:colOff>
      <xdr:row>32</xdr:row>
      <xdr:rowOff>1270</xdr:rowOff>
    </xdr:to>
    <xdr:cxnSp macro="">
      <xdr:nvCxnSpPr>
        <xdr:cNvPr id="90" name="直線コネクタ 89"/>
        <xdr:cNvCxnSpPr/>
      </xdr:nvCxnSpPr>
      <xdr:spPr>
        <a:xfrm flipV="1">
          <a:off x="1765300" y="6118860"/>
          <a:ext cx="762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90170</xdr:rowOff>
    </xdr:from>
    <xdr:ext cx="403225" cy="259080"/>
    <xdr:sp macro="" textlink="">
      <xdr:nvSpPr>
        <xdr:cNvPr id="91" name="n_1aveValue有形固定資産減価償却率"/>
        <xdr:cNvSpPr txBox="1"/>
      </xdr:nvSpPr>
      <xdr:spPr>
        <a:xfrm>
          <a:off x="3836035" y="6348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68580</xdr:rowOff>
    </xdr:from>
    <xdr:ext cx="403225" cy="259080"/>
    <xdr:sp macro="" textlink="">
      <xdr:nvSpPr>
        <xdr:cNvPr id="92" name="n_2aveValue有形固定資産減価償却率"/>
        <xdr:cNvSpPr txBox="1"/>
      </xdr:nvSpPr>
      <xdr:spPr>
        <a:xfrm>
          <a:off x="3086735" y="6326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139065</xdr:rowOff>
    </xdr:from>
    <xdr:ext cx="403225" cy="259080"/>
    <xdr:sp macro="" textlink="">
      <xdr:nvSpPr>
        <xdr:cNvPr id="93" name="n_3aveValue有形固定資産減価償却率"/>
        <xdr:cNvSpPr txBox="1"/>
      </xdr:nvSpPr>
      <xdr:spPr>
        <a:xfrm>
          <a:off x="2324735" y="6225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114300</xdr:rowOff>
    </xdr:from>
    <xdr:ext cx="403225" cy="259080"/>
    <xdr:sp macro="" textlink="">
      <xdr:nvSpPr>
        <xdr:cNvPr id="94" name="n_4aveValue有形固定資産減価償却率"/>
        <xdr:cNvSpPr txBox="1"/>
      </xdr:nvSpPr>
      <xdr:spPr>
        <a:xfrm>
          <a:off x="1562735" y="5857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3810</xdr:rowOff>
    </xdr:from>
    <xdr:ext cx="403225" cy="259080"/>
    <xdr:sp macro="" textlink="">
      <xdr:nvSpPr>
        <xdr:cNvPr id="95" name="n_1mainValue有形固定資産減価償却率"/>
        <xdr:cNvSpPr txBox="1"/>
      </xdr:nvSpPr>
      <xdr:spPr>
        <a:xfrm>
          <a:off x="3836035" y="59188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128270</xdr:rowOff>
    </xdr:from>
    <xdr:ext cx="403225" cy="259080"/>
    <xdr:sp macro="" textlink="">
      <xdr:nvSpPr>
        <xdr:cNvPr id="96" name="n_2mainValue有形固定資産減価償却率"/>
        <xdr:cNvSpPr txBox="1"/>
      </xdr:nvSpPr>
      <xdr:spPr>
        <a:xfrm>
          <a:off x="3086735" y="5871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99695</xdr:rowOff>
    </xdr:from>
    <xdr:ext cx="403225" cy="257175"/>
    <xdr:sp macro="" textlink="">
      <xdr:nvSpPr>
        <xdr:cNvPr id="97" name="n_3mainValue有形固定資産減価償却率"/>
        <xdr:cNvSpPr txBox="1"/>
      </xdr:nvSpPr>
      <xdr:spPr>
        <a:xfrm>
          <a:off x="2324735" y="5843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43180</xdr:rowOff>
    </xdr:from>
    <xdr:ext cx="403225" cy="257175"/>
    <xdr:sp macro="" textlink="">
      <xdr:nvSpPr>
        <xdr:cNvPr id="98" name="n_4mainValue有形固定資産減価償却率"/>
        <xdr:cNvSpPr txBox="1"/>
      </xdr:nvSpPr>
      <xdr:spPr>
        <a:xfrm>
          <a:off x="1562735" y="63011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[ 772.8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　債務償還可能年数は類似団体の中で下位となっているが、前年度から１１２．０ポイント減少している。要因としては、経常経費充当一般財源の減少及び基金残高の増加が考えられる。今後は、将来に向けた負担を減らせるよう、継続して経常経費充当一般財源を抑制しながら充当基金残高を増やし、適正な基金管理と財源確保による健全な財政運営に努める。</a:t>
          </a:r>
          <a:endParaRPr kumimoji="1" lang="ja-JP" altLang="en-US" sz="1100">
            <a:solidFill>
              <a:schemeClr val="tx1"/>
            </a:solidFill>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4" name="テキスト ボックス 11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18" name="テキスト ボックス 117"/>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0" name="テキスト ボックス 119"/>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22" name="テキスト ボックス 121"/>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152400</xdr:rowOff>
    </xdr:to>
    <xdr:cxnSp macro="">
      <xdr:nvCxnSpPr>
        <xdr:cNvPr id="127" name="直線コネクタ 126"/>
        <xdr:cNvCxnSpPr/>
      </xdr:nvCxnSpPr>
      <xdr:spPr>
        <a:xfrm flipV="1">
          <a:off x="14793595" y="5313045"/>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156210</xdr:rowOff>
    </xdr:from>
    <xdr:ext cx="558800" cy="257175"/>
    <xdr:sp macro="" textlink="">
      <xdr:nvSpPr>
        <xdr:cNvPr id="128" name="債務償還比率最小値テキスト"/>
        <xdr:cNvSpPr txBox="1"/>
      </xdr:nvSpPr>
      <xdr:spPr>
        <a:xfrm>
          <a:off x="14846300" y="6585585"/>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152400</xdr:rowOff>
    </xdr:from>
    <xdr:to xmlns:xdr="http://schemas.openxmlformats.org/drawingml/2006/spreadsheetDrawing">
      <xdr:col>76</xdr:col>
      <xdr:colOff>111125</xdr:colOff>
      <xdr:row>33</xdr:row>
      <xdr:rowOff>152400</xdr:rowOff>
    </xdr:to>
    <xdr:cxnSp macro="">
      <xdr:nvCxnSpPr>
        <xdr:cNvPr id="129" name="直線コネクタ 128"/>
        <xdr:cNvCxnSpPr/>
      </xdr:nvCxnSpPr>
      <xdr:spPr>
        <a:xfrm>
          <a:off x="14706600" y="658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0"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58420</xdr:rowOff>
    </xdr:from>
    <xdr:ext cx="467995" cy="259080"/>
    <xdr:sp macro="" textlink="">
      <xdr:nvSpPr>
        <xdr:cNvPr id="132" name="債務償還比率平均値テキスト"/>
        <xdr:cNvSpPr txBox="1"/>
      </xdr:nvSpPr>
      <xdr:spPr>
        <a:xfrm>
          <a:off x="14846300" y="563054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35560</xdr:rowOff>
    </xdr:from>
    <xdr:to xmlns:xdr="http://schemas.openxmlformats.org/drawingml/2006/spreadsheetDrawing">
      <xdr:col>76</xdr:col>
      <xdr:colOff>73025</xdr:colOff>
      <xdr:row>29</xdr:row>
      <xdr:rowOff>137160</xdr:rowOff>
    </xdr:to>
    <xdr:sp macro="" textlink="">
      <xdr:nvSpPr>
        <xdr:cNvPr id="133" name="フローチャート: 判断 132"/>
        <xdr:cNvSpPr/>
      </xdr:nvSpPr>
      <xdr:spPr>
        <a:xfrm>
          <a:off x="14744700" y="577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33655</xdr:rowOff>
    </xdr:from>
    <xdr:to xmlns:xdr="http://schemas.openxmlformats.org/drawingml/2006/spreadsheetDrawing">
      <xdr:col>72</xdr:col>
      <xdr:colOff>123825</xdr:colOff>
      <xdr:row>29</xdr:row>
      <xdr:rowOff>135255</xdr:rowOff>
    </xdr:to>
    <xdr:sp macro="" textlink="">
      <xdr:nvSpPr>
        <xdr:cNvPr id="134" name="フローチャート: 判断 133"/>
        <xdr:cNvSpPr/>
      </xdr:nvSpPr>
      <xdr:spPr>
        <a:xfrm>
          <a:off x="14033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48260</xdr:rowOff>
    </xdr:from>
    <xdr:to xmlns:xdr="http://schemas.openxmlformats.org/drawingml/2006/spreadsheetDrawing">
      <xdr:col>68</xdr:col>
      <xdr:colOff>123825</xdr:colOff>
      <xdr:row>29</xdr:row>
      <xdr:rowOff>149860</xdr:rowOff>
    </xdr:to>
    <xdr:sp macro="" textlink="">
      <xdr:nvSpPr>
        <xdr:cNvPr id="135" name="フローチャート: 判断 134"/>
        <xdr:cNvSpPr/>
      </xdr:nvSpPr>
      <xdr:spPr>
        <a:xfrm>
          <a:off x="13271500"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163830</xdr:rowOff>
    </xdr:from>
    <xdr:to xmlns:xdr="http://schemas.openxmlformats.org/drawingml/2006/spreadsheetDrawing">
      <xdr:col>64</xdr:col>
      <xdr:colOff>123825</xdr:colOff>
      <xdr:row>30</xdr:row>
      <xdr:rowOff>93980</xdr:rowOff>
    </xdr:to>
    <xdr:sp macro="" textlink="">
      <xdr:nvSpPr>
        <xdr:cNvPr id="136" name="フローチャート: 判断 135"/>
        <xdr:cNvSpPr/>
      </xdr:nvSpPr>
      <xdr:spPr>
        <a:xfrm>
          <a:off x="12509500" y="590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87630</xdr:rowOff>
    </xdr:from>
    <xdr:to xmlns:xdr="http://schemas.openxmlformats.org/drawingml/2006/spreadsheetDrawing">
      <xdr:col>60</xdr:col>
      <xdr:colOff>123825</xdr:colOff>
      <xdr:row>31</xdr:row>
      <xdr:rowOff>17780</xdr:rowOff>
    </xdr:to>
    <xdr:sp macro="" textlink="">
      <xdr:nvSpPr>
        <xdr:cNvPr id="137" name="フローチャート: 判断 136"/>
        <xdr:cNvSpPr/>
      </xdr:nvSpPr>
      <xdr:spPr>
        <a:xfrm>
          <a:off x="117475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38" name="テキスト ボックス 137"/>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39" name="テキスト ボックス 138"/>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0" name="テキスト ボックス 139"/>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1" name="テキスト ボックス 140"/>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2" name="テキスト ボックス 141"/>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102235</xdr:rowOff>
    </xdr:from>
    <xdr:to xmlns:xdr="http://schemas.openxmlformats.org/drawingml/2006/spreadsheetDrawing">
      <xdr:col>76</xdr:col>
      <xdr:colOff>73025</xdr:colOff>
      <xdr:row>32</xdr:row>
      <xdr:rowOff>32385</xdr:rowOff>
    </xdr:to>
    <xdr:sp macro="" textlink="">
      <xdr:nvSpPr>
        <xdr:cNvPr id="143" name="楕円 142"/>
        <xdr:cNvSpPr/>
      </xdr:nvSpPr>
      <xdr:spPr>
        <a:xfrm>
          <a:off x="14744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80645</xdr:rowOff>
    </xdr:from>
    <xdr:ext cx="467995" cy="259080"/>
    <xdr:sp macro="" textlink="">
      <xdr:nvSpPr>
        <xdr:cNvPr id="144" name="債務償還比率該当値テキスト"/>
        <xdr:cNvSpPr txBox="1"/>
      </xdr:nvSpPr>
      <xdr:spPr>
        <a:xfrm>
          <a:off x="14846300" y="6167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65405</xdr:rowOff>
    </xdr:from>
    <xdr:to xmlns:xdr="http://schemas.openxmlformats.org/drawingml/2006/spreadsheetDrawing">
      <xdr:col>72</xdr:col>
      <xdr:colOff>123825</xdr:colOff>
      <xdr:row>32</xdr:row>
      <xdr:rowOff>167005</xdr:rowOff>
    </xdr:to>
    <xdr:sp macro="" textlink="">
      <xdr:nvSpPr>
        <xdr:cNvPr id="145" name="楕円 144"/>
        <xdr:cNvSpPr/>
      </xdr:nvSpPr>
      <xdr:spPr>
        <a:xfrm>
          <a:off x="14033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153035</xdr:rowOff>
    </xdr:from>
    <xdr:to xmlns:xdr="http://schemas.openxmlformats.org/drawingml/2006/spreadsheetDrawing">
      <xdr:col>76</xdr:col>
      <xdr:colOff>22225</xdr:colOff>
      <xdr:row>32</xdr:row>
      <xdr:rowOff>116205</xdr:rowOff>
    </xdr:to>
    <xdr:cxnSp macro="">
      <xdr:nvCxnSpPr>
        <xdr:cNvPr id="146" name="直線コネクタ 145"/>
        <xdr:cNvCxnSpPr/>
      </xdr:nvCxnSpPr>
      <xdr:spPr>
        <a:xfrm flipV="1">
          <a:off x="14084300" y="6239510"/>
          <a:ext cx="711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8255</xdr:rowOff>
    </xdr:from>
    <xdr:to xmlns:xdr="http://schemas.openxmlformats.org/drawingml/2006/spreadsheetDrawing">
      <xdr:col>68</xdr:col>
      <xdr:colOff>123825</xdr:colOff>
      <xdr:row>31</xdr:row>
      <xdr:rowOff>109855</xdr:rowOff>
    </xdr:to>
    <xdr:sp macro="" textlink="">
      <xdr:nvSpPr>
        <xdr:cNvPr id="147" name="楕円 146"/>
        <xdr:cNvSpPr/>
      </xdr:nvSpPr>
      <xdr:spPr>
        <a:xfrm>
          <a:off x="13271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59055</xdr:rowOff>
    </xdr:from>
    <xdr:to xmlns:xdr="http://schemas.openxmlformats.org/drawingml/2006/spreadsheetDrawing">
      <xdr:col>72</xdr:col>
      <xdr:colOff>73025</xdr:colOff>
      <xdr:row>32</xdr:row>
      <xdr:rowOff>116205</xdr:rowOff>
    </xdr:to>
    <xdr:cxnSp macro="">
      <xdr:nvCxnSpPr>
        <xdr:cNvPr id="148" name="直線コネクタ 147"/>
        <xdr:cNvCxnSpPr/>
      </xdr:nvCxnSpPr>
      <xdr:spPr>
        <a:xfrm>
          <a:off x="13322300" y="6145530"/>
          <a:ext cx="762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104775</xdr:rowOff>
    </xdr:from>
    <xdr:to xmlns:xdr="http://schemas.openxmlformats.org/drawingml/2006/spreadsheetDrawing">
      <xdr:col>64</xdr:col>
      <xdr:colOff>123825</xdr:colOff>
      <xdr:row>33</xdr:row>
      <xdr:rowOff>34925</xdr:rowOff>
    </xdr:to>
    <xdr:sp macro="" textlink="">
      <xdr:nvSpPr>
        <xdr:cNvPr id="149" name="楕円 148"/>
        <xdr:cNvSpPr/>
      </xdr:nvSpPr>
      <xdr:spPr>
        <a:xfrm>
          <a:off x="12509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59055</xdr:rowOff>
    </xdr:from>
    <xdr:to xmlns:xdr="http://schemas.openxmlformats.org/drawingml/2006/spreadsheetDrawing">
      <xdr:col>68</xdr:col>
      <xdr:colOff>73025</xdr:colOff>
      <xdr:row>32</xdr:row>
      <xdr:rowOff>155575</xdr:rowOff>
    </xdr:to>
    <xdr:cxnSp macro="">
      <xdr:nvCxnSpPr>
        <xdr:cNvPr id="150" name="直線コネクタ 149"/>
        <xdr:cNvCxnSpPr/>
      </xdr:nvCxnSpPr>
      <xdr:spPr>
        <a:xfrm flipV="1">
          <a:off x="12560300" y="6145530"/>
          <a:ext cx="762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156845</xdr:rowOff>
    </xdr:from>
    <xdr:to xmlns:xdr="http://schemas.openxmlformats.org/drawingml/2006/spreadsheetDrawing">
      <xdr:col>60</xdr:col>
      <xdr:colOff>123825</xdr:colOff>
      <xdr:row>33</xdr:row>
      <xdr:rowOff>86995</xdr:rowOff>
    </xdr:to>
    <xdr:sp macro="" textlink="">
      <xdr:nvSpPr>
        <xdr:cNvPr id="151" name="楕円 150"/>
        <xdr:cNvSpPr/>
      </xdr:nvSpPr>
      <xdr:spPr>
        <a:xfrm>
          <a:off x="1174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155575</xdr:rowOff>
    </xdr:from>
    <xdr:to xmlns:xdr="http://schemas.openxmlformats.org/drawingml/2006/spreadsheetDrawing">
      <xdr:col>64</xdr:col>
      <xdr:colOff>73025</xdr:colOff>
      <xdr:row>33</xdr:row>
      <xdr:rowOff>36195</xdr:rowOff>
    </xdr:to>
    <xdr:cxnSp macro="">
      <xdr:nvCxnSpPr>
        <xdr:cNvPr id="152" name="直線コネクタ 151"/>
        <xdr:cNvCxnSpPr/>
      </xdr:nvCxnSpPr>
      <xdr:spPr>
        <a:xfrm flipV="1">
          <a:off x="11798300" y="6413500"/>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151765</xdr:rowOff>
    </xdr:from>
    <xdr:ext cx="467995" cy="259080"/>
    <xdr:sp macro="" textlink="">
      <xdr:nvSpPr>
        <xdr:cNvPr id="153" name="n_1aveValue債務償還比率"/>
        <xdr:cNvSpPr txBox="1"/>
      </xdr:nvSpPr>
      <xdr:spPr>
        <a:xfrm>
          <a:off x="13836650" y="5552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166370</xdr:rowOff>
    </xdr:from>
    <xdr:ext cx="467995" cy="257175"/>
    <xdr:sp macro="" textlink="">
      <xdr:nvSpPr>
        <xdr:cNvPr id="154" name="n_2aveValue債務償還比率"/>
        <xdr:cNvSpPr txBox="1"/>
      </xdr:nvSpPr>
      <xdr:spPr>
        <a:xfrm>
          <a:off x="13087350" y="5567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110490</xdr:rowOff>
    </xdr:from>
    <xdr:ext cx="467995" cy="257175"/>
    <xdr:sp macro="" textlink="">
      <xdr:nvSpPr>
        <xdr:cNvPr id="155" name="n_3aveValue債務償還比率"/>
        <xdr:cNvSpPr txBox="1"/>
      </xdr:nvSpPr>
      <xdr:spPr>
        <a:xfrm>
          <a:off x="12325350" y="56826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34290</xdr:rowOff>
    </xdr:from>
    <xdr:ext cx="467995" cy="259080"/>
    <xdr:sp macro="" textlink="">
      <xdr:nvSpPr>
        <xdr:cNvPr id="156" name="n_4aveValue債務償還比率"/>
        <xdr:cNvSpPr txBox="1"/>
      </xdr:nvSpPr>
      <xdr:spPr>
        <a:xfrm>
          <a:off x="11563350" y="57778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158115</xdr:rowOff>
    </xdr:from>
    <xdr:ext cx="467995" cy="257175"/>
    <xdr:sp macro="" textlink="">
      <xdr:nvSpPr>
        <xdr:cNvPr id="157" name="n_1mainValue債務償還比率"/>
        <xdr:cNvSpPr txBox="1"/>
      </xdr:nvSpPr>
      <xdr:spPr>
        <a:xfrm>
          <a:off x="13836650" y="6416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100965</xdr:rowOff>
    </xdr:from>
    <xdr:ext cx="467995" cy="257175"/>
    <xdr:sp macro="" textlink="">
      <xdr:nvSpPr>
        <xdr:cNvPr id="158" name="n_2mainValue債務償還比率"/>
        <xdr:cNvSpPr txBox="1"/>
      </xdr:nvSpPr>
      <xdr:spPr>
        <a:xfrm>
          <a:off x="13087350" y="6187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26035</xdr:rowOff>
    </xdr:from>
    <xdr:ext cx="467995" cy="259080"/>
    <xdr:sp macro="" textlink="">
      <xdr:nvSpPr>
        <xdr:cNvPr id="159" name="n_3mainValue債務償還比率"/>
        <xdr:cNvSpPr txBox="1"/>
      </xdr:nvSpPr>
      <xdr:spPr>
        <a:xfrm>
          <a:off x="12325350" y="6455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33</xdr:row>
      <xdr:rowOff>78105</xdr:rowOff>
    </xdr:from>
    <xdr:ext cx="467995" cy="257175"/>
    <xdr:sp macro="" textlink="">
      <xdr:nvSpPr>
        <xdr:cNvPr id="160" name="n_4mainValue債務償還比率"/>
        <xdr:cNvSpPr txBox="1"/>
      </xdr:nvSpPr>
      <xdr:spPr>
        <a:xfrm>
          <a:off x="11563350" y="6507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3" name="テキスト ボックス 162"/>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4" name="テキスト ボックス 163"/>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5" name="テキスト ボックス 164"/>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6" name="テキスト ボックス 165"/>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
11,734
46.43
7,702,786
7,166,749
507,916
4,156,548
7,981,384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109.3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31750</xdr:rowOff>
    </xdr:from>
    <xdr:ext cx="403225" cy="257175"/>
    <xdr:sp macro="" textlink="">
      <xdr:nvSpPr>
        <xdr:cNvPr id="55" name="テキスト ボックス 54"/>
        <xdr:cNvSpPr txBox="1"/>
      </xdr:nvSpPr>
      <xdr:spPr>
        <a:xfrm>
          <a:off x="358775" y="5518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7" name="テキスト ボックス 56"/>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58420</xdr:rowOff>
    </xdr:from>
    <xdr:to xmlns:xdr="http://schemas.openxmlformats.org/drawingml/2006/spreadsheetDrawing">
      <xdr:col>24</xdr:col>
      <xdr:colOff>62865</xdr:colOff>
      <xdr:row>42</xdr:row>
      <xdr:rowOff>10795</xdr:rowOff>
    </xdr:to>
    <xdr:cxnSp macro="">
      <xdr:nvCxnSpPr>
        <xdr:cNvPr id="59" name="直線コネクタ 58"/>
        <xdr:cNvCxnSpPr/>
      </xdr:nvCxnSpPr>
      <xdr:spPr>
        <a:xfrm flipV="1">
          <a:off x="4634865" y="5716270"/>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14605</xdr:rowOff>
    </xdr:from>
    <xdr:ext cx="405130" cy="259080"/>
    <xdr:sp macro="" textlink="">
      <xdr:nvSpPr>
        <xdr:cNvPr id="60" name="【道路】&#10;有形固定資産減価償却率最小値テキスト"/>
        <xdr:cNvSpPr txBox="1"/>
      </xdr:nvSpPr>
      <xdr:spPr>
        <a:xfrm>
          <a:off x="4673600" y="7215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10795</xdr:rowOff>
    </xdr:from>
    <xdr:to xmlns:xdr="http://schemas.openxmlformats.org/drawingml/2006/spreadsheetDrawing">
      <xdr:col>24</xdr:col>
      <xdr:colOff>152400</xdr:colOff>
      <xdr:row>42</xdr:row>
      <xdr:rowOff>10795</xdr:rowOff>
    </xdr:to>
    <xdr:cxnSp macro="">
      <xdr:nvCxnSpPr>
        <xdr:cNvPr id="61" name="直線コネクタ 60"/>
        <xdr:cNvCxnSpPr/>
      </xdr:nvCxnSpPr>
      <xdr:spPr>
        <a:xfrm>
          <a:off x="4546600" y="721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5080</xdr:rowOff>
    </xdr:from>
    <xdr:ext cx="405130" cy="259080"/>
    <xdr:sp macro="" textlink="">
      <xdr:nvSpPr>
        <xdr:cNvPr id="62" name="【道路】&#10;有形固定資産減価償却率最大値テキスト"/>
        <xdr:cNvSpPr txBox="1"/>
      </xdr:nvSpPr>
      <xdr:spPr>
        <a:xfrm>
          <a:off x="4673600" y="5491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58420</xdr:rowOff>
    </xdr:from>
    <xdr:to xmlns:xdr="http://schemas.openxmlformats.org/drawingml/2006/spreadsheetDrawing">
      <xdr:col>24</xdr:col>
      <xdr:colOff>152400</xdr:colOff>
      <xdr:row>33</xdr:row>
      <xdr:rowOff>58420</xdr:rowOff>
    </xdr:to>
    <xdr:cxnSp macro="">
      <xdr:nvCxnSpPr>
        <xdr:cNvPr id="63" name="直線コネクタ 62"/>
        <xdr:cNvCxnSpPr/>
      </xdr:nvCxnSpPr>
      <xdr:spPr>
        <a:xfrm>
          <a:off x="4546600" y="571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103505</xdr:rowOff>
    </xdr:from>
    <xdr:ext cx="405130" cy="259080"/>
    <xdr:sp macro="" textlink="">
      <xdr:nvSpPr>
        <xdr:cNvPr id="64" name="【道路】&#10;有形固定資産減価償却率平均値テキスト"/>
        <xdr:cNvSpPr txBox="1"/>
      </xdr:nvSpPr>
      <xdr:spPr>
        <a:xfrm>
          <a:off x="4673600" y="61042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80645</xdr:rowOff>
    </xdr:from>
    <xdr:to xmlns:xdr="http://schemas.openxmlformats.org/drawingml/2006/spreadsheetDrawing">
      <xdr:col>24</xdr:col>
      <xdr:colOff>114300</xdr:colOff>
      <xdr:row>37</xdr:row>
      <xdr:rowOff>10795</xdr:rowOff>
    </xdr:to>
    <xdr:sp macro="" textlink="">
      <xdr:nvSpPr>
        <xdr:cNvPr id="65" name="フローチャート: 判断 64"/>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71120</xdr:rowOff>
    </xdr:from>
    <xdr:to xmlns:xdr="http://schemas.openxmlformats.org/drawingml/2006/spreadsheetDrawing">
      <xdr:col>20</xdr:col>
      <xdr:colOff>38100</xdr:colOff>
      <xdr:row>37</xdr:row>
      <xdr:rowOff>1270</xdr:rowOff>
    </xdr:to>
    <xdr:sp macro="" textlink="">
      <xdr:nvSpPr>
        <xdr:cNvPr id="66" name="フローチャート: 判断 65"/>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67945</xdr:rowOff>
    </xdr:from>
    <xdr:to xmlns:xdr="http://schemas.openxmlformats.org/drawingml/2006/spreadsheetDrawing">
      <xdr:col>15</xdr:col>
      <xdr:colOff>101600</xdr:colOff>
      <xdr:row>36</xdr:row>
      <xdr:rowOff>169545</xdr:rowOff>
    </xdr:to>
    <xdr:sp macro="" textlink="">
      <xdr:nvSpPr>
        <xdr:cNvPr id="67" name="フローチャート: 判断 66"/>
        <xdr:cNvSpPr/>
      </xdr:nvSpPr>
      <xdr:spPr>
        <a:xfrm>
          <a:off x="2857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102235</xdr:rowOff>
    </xdr:from>
    <xdr:to xmlns:xdr="http://schemas.openxmlformats.org/drawingml/2006/spreadsheetDrawing">
      <xdr:col>10</xdr:col>
      <xdr:colOff>165100</xdr:colOff>
      <xdr:row>36</xdr:row>
      <xdr:rowOff>32385</xdr:rowOff>
    </xdr:to>
    <xdr:sp macro="" textlink="">
      <xdr:nvSpPr>
        <xdr:cNvPr id="68" name="フローチャート: 判断 67"/>
        <xdr:cNvSpPr/>
      </xdr:nvSpPr>
      <xdr:spPr>
        <a:xfrm>
          <a:off x="1968500" y="610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35</xdr:row>
      <xdr:rowOff>59690</xdr:rowOff>
    </xdr:from>
    <xdr:to xmlns:xdr="http://schemas.openxmlformats.org/drawingml/2006/spreadsheetDrawing">
      <xdr:col>6</xdr:col>
      <xdr:colOff>38100</xdr:colOff>
      <xdr:row>35</xdr:row>
      <xdr:rowOff>161290</xdr:rowOff>
    </xdr:to>
    <xdr:sp macro="" textlink="">
      <xdr:nvSpPr>
        <xdr:cNvPr id="69" name="フローチャート: 判断 68"/>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70" name="テキスト ボックス 69"/>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1" name="テキスト ボックス 70"/>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2" name="テキスト ボックス 71"/>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3" name="テキスト ボックス 72"/>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4" name="テキスト ボックス 73"/>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116840</xdr:rowOff>
    </xdr:from>
    <xdr:to xmlns:xdr="http://schemas.openxmlformats.org/drawingml/2006/spreadsheetDrawing">
      <xdr:col>24</xdr:col>
      <xdr:colOff>114300</xdr:colOff>
      <xdr:row>37</xdr:row>
      <xdr:rowOff>46990</xdr:rowOff>
    </xdr:to>
    <xdr:sp macro="" textlink="">
      <xdr:nvSpPr>
        <xdr:cNvPr id="75" name="楕円 74"/>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95250</xdr:rowOff>
    </xdr:from>
    <xdr:ext cx="405130" cy="259080"/>
    <xdr:sp macro="" textlink="">
      <xdr:nvSpPr>
        <xdr:cNvPr id="76" name="【道路】&#10;有形固定資産減価償却率該当値テキスト"/>
        <xdr:cNvSpPr txBox="1"/>
      </xdr:nvSpPr>
      <xdr:spPr>
        <a:xfrm>
          <a:off x="4673600" y="6267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57785</xdr:rowOff>
    </xdr:from>
    <xdr:to xmlns:xdr="http://schemas.openxmlformats.org/drawingml/2006/spreadsheetDrawing">
      <xdr:col>20</xdr:col>
      <xdr:colOff>38100</xdr:colOff>
      <xdr:row>36</xdr:row>
      <xdr:rowOff>159385</xdr:rowOff>
    </xdr:to>
    <xdr:sp macro="" textlink="">
      <xdr:nvSpPr>
        <xdr:cNvPr id="77" name="楕円 76"/>
        <xdr:cNvSpPr/>
      </xdr:nvSpPr>
      <xdr:spPr>
        <a:xfrm>
          <a:off x="374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109220</xdr:rowOff>
    </xdr:from>
    <xdr:to xmlns:xdr="http://schemas.openxmlformats.org/drawingml/2006/spreadsheetDrawing">
      <xdr:col>24</xdr:col>
      <xdr:colOff>63500</xdr:colOff>
      <xdr:row>36</xdr:row>
      <xdr:rowOff>167640</xdr:rowOff>
    </xdr:to>
    <xdr:cxnSp macro="">
      <xdr:nvCxnSpPr>
        <xdr:cNvPr id="78" name="直線コネクタ 77"/>
        <xdr:cNvCxnSpPr/>
      </xdr:nvCxnSpPr>
      <xdr:spPr>
        <a:xfrm>
          <a:off x="3797300" y="628142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170815</xdr:rowOff>
    </xdr:from>
    <xdr:to xmlns:xdr="http://schemas.openxmlformats.org/drawingml/2006/spreadsheetDrawing">
      <xdr:col>15</xdr:col>
      <xdr:colOff>101600</xdr:colOff>
      <xdr:row>36</xdr:row>
      <xdr:rowOff>100965</xdr:rowOff>
    </xdr:to>
    <xdr:sp macro="" textlink="">
      <xdr:nvSpPr>
        <xdr:cNvPr id="79" name="楕円 78"/>
        <xdr:cNvSpPr/>
      </xdr:nvSpPr>
      <xdr:spPr>
        <a:xfrm>
          <a:off x="2857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50165</xdr:rowOff>
    </xdr:from>
    <xdr:to xmlns:xdr="http://schemas.openxmlformats.org/drawingml/2006/spreadsheetDrawing">
      <xdr:col>19</xdr:col>
      <xdr:colOff>177800</xdr:colOff>
      <xdr:row>36</xdr:row>
      <xdr:rowOff>109220</xdr:rowOff>
    </xdr:to>
    <xdr:cxnSp macro="">
      <xdr:nvCxnSpPr>
        <xdr:cNvPr id="80" name="直線コネクタ 79"/>
        <xdr:cNvCxnSpPr/>
      </xdr:nvCxnSpPr>
      <xdr:spPr>
        <a:xfrm>
          <a:off x="2908300" y="62223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111760</xdr:rowOff>
    </xdr:from>
    <xdr:to xmlns:xdr="http://schemas.openxmlformats.org/drawingml/2006/spreadsheetDrawing">
      <xdr:col>10</xdr:col>
      <xdr:colOff>165100</xdr:colOff>
      <xdr:row>36</xdr:row>
      <xdr:rowOff>41910</xdr:rowOff>
    </xdr:to>
    <xdr:sp macro="" textlink="">
      <xdr:nvSpPr>
        <xdr:cNvPr id="81" name="楕円 80"/>
        <xdr:cNvSpPr/>
      </xdr:nvSpPr>
      <xdr:spPr>
        <a:xfrm>
          <a:off x="1968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162560</xdr:rowOff>
    </xdr:from>
    <xdr:to xmlns:xdr="http://schemas.openxmlformats.org/drawingml/2006/spreadsheetDrawing">
      <xdr:col>15</xdr:col>
      <xdr:colOff>50800</xdr:colOff>
      <xdr:row>36</xdr:row>
      <xdr:rowOff>50165</xdr:rowOff>
    </xdr:to>
    <xdr:cxnSp macro="">
      <xdr:nvCxnSpPr>
        <xdr:cNvPr id="82" name="直線コネクタ 81"/>
        <xdr:cNvCxnSpPr/>
      </xdr:nvCxnSpPr>
      <xdr:spPr>
        <a:xfrm>
          <a:off x="2019300" y="616331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63500</xdr:rowOff>
    </xdr:from>
    <xdr:to xmlns:xdr="http://schemas.openxmlformats.org/drawingml/2006/spreadsheetDrawing">
      <xdr:col>6</xdr:col>
      <xdr:colOff>38100</xdr:colOff>
      <xdr:row>35</xdr:row>
      <xdr:rowOff>164465</xdr:rowOff>
    </xdr:to>
    <xdr:sp macro="" textlink="">
      <xdr:nvSpPr>
        <xdr:cNvPr id="83" name="楕円 82"/>
        <xdr:cNvSpPr/>
      </xdr:nvSpPr>
      <xdr:spPr>
        <a:xfrm>
          <a:off x="1079500" y="6064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113665</xdr:rowOff>
    </xdr:from>
    <xdr:to xmlns:xdr="http://schemas.openxmlformats.org/drawingml/2006/spreadsheetDrawing">
      <xdr:col>10</xdr:col>
      <xdr:colOff>114300</xdr:colOff>
      <xdr:row>35</xdr:row>
      <xdr:rowOff>162560</xdr:rowOff>
    </xdr:to>
    <xdr:cxnSp macro="">
      <xdr:nvCxnSpPr>
        <xdr:cNvPr id="84" name="直線コネクタ 83"/>
        <xdr:cNvCxnSpPr/>
      </xdr:nvCxnSpPr>
      <xdr:spPr>
        <a:xfrm>
          <a:off x="1130300" y="61144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163830</xdr:rowOff>
    </xdr:from>
    <xdr:ext cx="405130" cy="259080"/>
    <xdr:sp macro="" textlink="">
      <xdr:nvSpPr>
        <xdr:cNvPr id="85" name="n_1aveValue【道路】&#10;有形固定資産減価償却率"/>
        <xdr:cNvSpPr txBox="1"/>
      </xdr:nvSpPr>
      <xdr:spPr>
        <a:xfrm>
          <a:off x="3582035" y="6336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160655</xdr:rowOff>
    </xdr:from>
    <xdr:ext cx="403225" cy="259080"/>
    <xdr:sp macro="" textlink="">
      <xdr:nvSpPr>
        <xdr:cNvPr id="86" name="n_2aveValue【道路】&#10;有形固定資産減価償却率"/>
        <xdr:cNvSpPr txBox="1"/>
      </xdr:nvSpPr>
      <xdr:spPr>
        <a:xfrm>
          <a:off x="2705735" y="6332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48895</xdr:rowOff>
    </xdr:from>
    <xdr:ext cx="403225" cy="259080"/>
    <xdr:sp macro="" textlink="">
      <xdr:nvSpPr>
        <xdr:cNvPr id="87" name="n_3aveValue【道路】&#10;有形固定資産減価償却率"/>
        <xdr:cNvSpPr txBox="1"/>
      </xdr:nvSpPr>
      <xdr:spPr>
        <a:xfrm>
          <a:off x="1816735" y="58781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6350</xdr:rowOff>
    </xdr:from>
    <xdr:ext cx="403225" cy="257175"/>
    <xdr:sp macro="" textlink="">
      <xdr:nvSpPr>
        <xdr:cNvPr id="88" name="n_4aveValue【道路】&#10;有形固定資産減価償却率"/>
        <xdr:cNvSpPr txBox="1"/>
      </xdr:nvSpPr>
      <xdr:spPr>
        <a:xfrm>
          <a:off x="927735" y="5835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4445</xdr:rowOff>
    </xdr:from>
    <xdr:ext cx="405130" cy="259080"/>
    <xdr:sp macro="" textlink="">
      <xdr:nvSpPr>
        <xdr:cNvPr id="89" name="n_1mainValue【道路】&#10;有形固定資産減価償却率"/>
        <xdr:cNvSpPr txBox="1"/>
      </xdr:nvSpPr>
      <xdr:spPr>
        <a:xfrm>
          <a:off x="3582035" y="6005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117475</xdr:rowOff>
    </xdr:from>
    <xdr:ext cx="403225" cy="259080"/>
    <xdr:sp macro="" textlink="">
      <xdr:nvSpPr>
        <xdr:cNvPr id="90" name="n_2mainValue【道路】&#10;有形固定資産減価償却率"/>
        <xdr:cNvSpPr txBox="1"/>
      </xdr:nvSpPr>
      <xdr:spPr>
        <a:xfrm>
          <a:off x="2705735" y="5946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33020</xdr:rowOff>
    </xdr:from>
    <xdr:ext cx="403225" cy="259080"/>
    <xdr:sp macro="" textlink="">
      <xdr:nvSpPr>
        <xdr:cNvPr id="91" name="n_3mainValue【道路】&#10;有形固定資産減価償却率"/>
        <xdr:cNvSpPr txBox="1"/>
      </xdr:nvSpPr>
      <xdr:spPr>
        <a:xfrm>
          <a:off x="1816735" y="6205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155575</xdr:rowOff>
    </xdr:from>
    <xdr:ext cx="403225" cy="257175"/>
    <xdr:sp macro="" textlink="">
      <xdr:nvSpPr>
        <xdr:cNvPr id="92" name="n_4mainValue【道路】&#10;有形固定資産減価償却率"/>
        <xdr:cNvSpPr txBox="1"/>
      </xdr:nvSpPr>
      <xdr:spPr>
        <a:xfrm>
          <a:off x="927735" y="6156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101" name="テキスト ボックス 100"/>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2" name="直線コネクタ 10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3" name="直線コネクタ 102"/>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5455" cy="257175"/>
    <xdr:sp macro="" textlink="">
      <xdr:nvSpPr>
        <xdr:cNvPr id="104" name="テキスト ボックス 103"/>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5" name="直線コネクタ 104"/>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6" name="テキスト ボックス 105"/>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7" name="直線コネクタ 106"/>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7175"/>
    <xdr:sp macro="" textlink="">
      <xdr:nvSpPr>
        <xdr:cNvPr id="108" name="テキスト ボックス 107"/>
        <xdr:cNvSpPr txBox="1"/>
      </xdr:nvSpPr>
      <xdr:spPr>
        <a:xfrm>
          <a:off x="6072505" y="649859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9" name="直線コネクタ 108"/>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10" name="テキスト ボックス 109"/>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1" name="直線コネクタ 110"/>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2" name="テキスト ボックス 111"/>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3" name="直線コネクタ 112"/>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3725" cy="257175"/>
    <xdr:sp macro="" textlink="">
      <xdr:nvSpPr>
        <xdr:cNvPr id="114" name="テキスト ボックス 113"/>
        <xdr:cNvSpPr txBox="1"/>
      </xdr:nvSpPr>
      <xdr:spPr>
        <a:xfrm>
          <a:off x="6008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5" name="直線コネクタ 114"/>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6" name="テキスト ボックス 115"/>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156210</xdr:rowOff>
    </xdr:from>
    <xdr:to xmlns:xdr="http://schemas.openxmlformats.org/drawingml/2006/spreadsheetDrawing">
      <xdr:col>54</xdr:col>
      <xdr:colOff>189865</xdr:colOff>
      <xdr:row>41</xdr:row>
      <xdr:rowOff>8255</xdr:rowOff>
    </xdr:to>
    <xdr:cxnSp macro="">
      <xdr:nvCxnSpPr>
        <xdr:cNvPr id="118" name="直線コネクタ 117"/>
        <xdr:cNvCxnSpPr/>
      </xdr:nvCxnSpPr>
      <xdr:spPr>
        <a:xfrm flipV="1">
          <a:off x="10476865" y="5814060"/>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12065</xdr:rowOff>
    </xdr:from>
    <xdr:ext cx="534670" cy="259080"/>
    <xdr:sp macro="" textlink="">
      <xdr:nvSpPr>
        <xdr:cNvPr id="119" name="【道路】&#10;一人当たり延長最小値テキスト"/>
        <xdr:cNvSpPr txBox="1"/>
      </xdr:nvSpPr>
      <xdr:spPr>
        <a:xfrm>
          <a:off x="10515600" y="7041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8255</xdr:rowOff>
    </xdr:from>
    <xdr:to xmlns:xdr="http://schemas.openxmlformats.org/drawingml/2006/spreadsheetDrawing">
      <xdr:col>55</xdr:col>
      <xdr:colOff>88900</xdr:colOff>
      <xdr:row>41</xdr:row>
      <xdr:rowOff>8255</xdr:rowOff>
    </xdr:to>
    <xdr:cxnSp macro="">
      <xdr:nvCxnSpPr>
        <xdr:cNvPr id="120" name="直線コネクタ 119"/>
        <xdr:cNvCxnSpPr/>
      </xdr:nvCxnSpPr>
      <xdr:spPr>
        <a:xfrm>
          <a:off x="10388600" y="703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102870</xdr:rowOff>
    </xdr:from>
    <xdr:ext cx="534670" cy="259080"/>
    <xdr:sp macro="" textlink="">
      <xdr:nvSpPr>
        <xdr:cNvPr id="121" name="【道路】&#10;一人当たり延長最大値テキスト"/>
        <xdr:cNvSpPr txBox="1"/>
      </xdr:nvSpPr>
      <xdr:spPr>
        <a:xfrm>
          <a:off x="10515600" y="5589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156210</xdr:rowOff>
    </xdr:from>
    <xdr:to xmlns:xdr="http://schemas.openxmlformats.org/drawingml/2006/spreadsheetDrawing">
      <xdr:col>55</xdr:col>
      <xdr:colOff>88900</xdr:colOff>
      <xdr:row>33</xdr:row>
      <xdr:rowOff>156210</xdr:rowOff>
    </xdr:to>
    <xdr:cxnSp macro="">
      <xdr:nvCxnSpPr>
        <xdr:cNvPr id="122" name="直線コネクタ 121"/>
        <xdr:cNvCxnSpPr/>
      </xdr:nvCxnSpPr>
      <xdr:spPr>
        <a:xfrm>
          <a:off x="10388600" y="581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111125</xdr:rowOff>
    </xdr:from>
    <xdr:ext cx="534670" cy="257175"/>
    <xdr:sp macro="" textlink="">
      <xdr:nvSpPr>
        <xdr:cNvPr id="123" name="【道路】&#10;一人当たり延長平均値テキスト"/>
        <xdr:cNvSpPr txBox="1"/>
      </xdr:nvSpPr>
      <xdr:spPr>
        <a:xfrm>
          <a:off x="10515600" y="645477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88265</xdr:rowOff>
    </xdr:from>
    <xdr:to xmlns:xdr="http://schemas.openxmlformats.org/drawingml/2006/spreadsheetDrawing">
      <xdr:col>55</xdr:col>
      <xdr:colOff>50800</xdr:colOff>
      <xdr:row>39</xdr:row>
      <xdr:rowOff>18415</xdr:rowOff>
    </xdr:to>
    <xdr:sp macro="" textlink="">
      <xdr:nvSpPr>
        <xdr:cNvPr id="124" name="フローチャート: 判断 123"/>
        <xdr:cNvSpPr/>
      </xdr:nvSpPr>
      <xdr:spPr>
        <a:xfrm>
          <a:off x="10426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93980</xdr:rowOff>
    </xdr:from>
    <xdr:to xmlns:xdr="http://schemas.openxmlformats.org/drawingml/2006/spreadsheetDrawing">
      <xdr:col>50</xdr:col>
      <xdr:colOff>165100</xdr:colOff>
      <xdr:row>39</xdr:row>
      <xdr:rowOff>24130</xdr:rowOff>
    </xdr:to>
    <xdr:sp macro="" textlink="">
      <xdr:nvSpPr>
        <xdr:cNvPr id="125" name="フローチャート: 判断 124"/>
        <xdr:cNvSpPr/>
      </xdr:nvSpPr>
      <xdr:spPr>
        <a:xfrm>
          <a:off x="958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104775</xdr:rowOff>
    </xdr:from>
    <xdr:to xmlns:xdr="http://schemas.openxmlformats.org/drawingml/2006/spreadsheetDrawing">
      <xdr:col>46</xdr:col>
      <xdr:colOff>38100</xdr:colOff>
      <xdr:row>39</xdr:row>
      <xdr:rowOff>34925</xdr:rowOff>
    </xdr:to>
    <xdr:sp macro="" textlink="">
      <xdr:nvSpPr>
        <xdr:cNvPr id="126" name="フローチャート: 判断 125"/>
        <xdr:cNvSpPr/>
      </xdr:nvSpPr>
      <xdr:spPr>
        <a:xfrm>
          <a:off x="86995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117475</xdr:rowOff>
    </xdr:from>
    <xdr:to xmlns:xdr="http://schemas.openxmlformats.org/drawingml/2006/spreadsheetDrawing">
      <xdr:col>41</xdr:col>
      <xdr:colOff>101600</xdr:colOff>
      <xdr:row>39</xdr:row>
      <xdr:rowOff>47625</xdr:rowOff>
    </xdr:to>
    <xdr:sp macro="" textlink="">
      <xdr:nvSpPr>
        <xdr:cNvPr id="127" name="フローチャート: 判断 126"/>
        <xdr:cNvSpPr/>
      </xdr:nvSpPr>
      <xdr:spPr>
        <a:xfrm>
          <a:off x="7810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127635</xdr:rowOff>
    </xdr:from>
    <xdr:to xmlns:xdr="http://schemas.openxmlformats.org/drawingml/2006/spreadsheetDrawing">
      <xdr:col>36</xdr:col>
      <xdr:colOff>165100</xdr:colOff>
      <xdr:row>39</xdr:row>
      <xdr:rowOff>57785</xdr:rowOff>
    </xdr:to>
    <xdr:sp macro="" textlink="">
      <xdr:nvSpPr>
        <xdr:cNvPr id="128" name="フローチャート: 判断 127"/>
        <xdr:cNvSpPr/>
      </xdr:nvSpPr>
      <xdr:spPr>
        <a:xfrm>
          <a:off x="69215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9" name="テキスト ボックス 128"/>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30" name="テキスト ボックス 129"/>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1" name="テキスト ボックス 130"/>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2" name="テキスト ボックス 131"/>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3" name="テキスト ボックス 132"/>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116205</xdr:rowOff>
    </xdr:from>
    <xdr:to xmlns:xdr="http://schemas.openxmlformats.org/drawingml/2006/spreadsheetDrawing">
      <xdr:col>55</xdr:col>
      <xdr:colOff>50800</xdr:colOff>
      <xdr:row>41</xdr:row>
      <xdr:rowOff>46355</xdr:rowOff>
    </xdr:to>
    <xdr:sp macro="" textlink="">
      <xdr:nvSpPr>
        <xdr:cNvPr id="134" name="楕円 133"/>
        <xdr:cNvSpPr/>
      </xdr:nvSpPr>
      <xdr:spPr>
        <a:xfrm>
          <a:off x="104267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31115</xdr:rowOff>
    </xdr:from>
    <xdr:ext cx="534670" cy="257175"/>
    <xdr:sp macro="" textlink="">
      <xdr:nvSpPr>
        <xdr:cNvPr id="135" name="【道路】&#10;一人当たり延長該当値テキスト"/>
        <xdr:cNvSpPr txBox="1"/>
      </xdr:nvSpPr>
      <xdr:spPr>
        <a:xfrm>
          <a:off x="10515600" y="68891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121285</xdr:rowOff>
    </xdr:from>
    <xdr:to xmlns:xdr="http://schemas.openxmlformats.org/drawingml/2006/spreadsheetDrawing">
      <xdr:col>50</xdr:col>
      <xdr:colOff>165100</xdr:colOff>
      <xdr:row>41</xdr:row>
      <xdr:rowOff>52070</xdr:rowOff>
    </xdr:to>
    <xdr:sp macro="" textlink="">
      <xdr:nvSpPr>
        <xdr:cNvPr id="136" name="楕円 135"/>
        <xdr:cNvSpPr/>
      </xdr:nvSpPr>
      <xdr:spPr>
        <a:xfrm>
          <a:off x="9588500" y="697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167005</xdr:rowOff>
    </xdr:from>
    <xdr:to xmlns:xdr="http://schemas.openxmlformats.org/drawingml/2006/spreadsheetDrawing">
      <xdr:col>55</xdr:col>
      <xdr:colOff>0</xdr:colOff>
      <xdr:row>41</xdr:row>
      <xdr:rowOff>635</xdr:rowOff>
    </xdr:to>
    <xdr:cxnSp macro="">
      <xdr:nvCxnSpPr>
        <xdr:cNvPr id="137" name="直線コネクタ 136"/>
        <xdr:cNvCxnSpPr/>
      </xdr:nvCxnSpPr>
      <xdr:spPr>
        <a:xfrm flipV="1">
          <a:off x="9639300" y="70250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134620</xdr:rowOff>
    </xdr:from>
    <xdr:to xmlns:xdr="http://schemas.openxmlformats.org/drawingml/2006/spreadsheetDrawing">
      <xdr:col>46</xdr:col>
      <xdr:colOff>38100</xdr:colOff>
      <xdr:row>41</xdr:row>
      <xdr:rowOff>64770</xdr:rowOff>
    </xdr:to>
    <xdr:sp macro="" textlink="">
      <xdr:nvSpPr>
        <xdr:cNvPr id="138" name="楕円 137"/>
        <xdr:cNvSpPr/>
      </xdr:nvSpPr>
      <xdr:spPr>
        <a:xfrm>
          <a:off x="8699500" y="69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635</xdr:rowOff>
    </xdr:from>
    <xdr:to xmlns:xdr="http://schemas.openxmlformats.org/drawingml/2006/spreadsheetDrawing">
      <xdr:col>50</xdr:col>
      <xdr:colOff>114300</xdr:colOff>
      <xdr:row>41</xdr:row>
      <xdr:rowOff>13970</xdr:rowOff>
    </xdr:to>
    <xdr:cxnSp macro="">
      <xdr:nvCxnSpPr>
        <xdr:cNvPr id="139" name="直線コネクタ 138"/>
        <xdr:cNvCxnSpPr/>
      </xdr:nvCxnSpPr>
      <xdr:spPr>
        <a:xfrm flipV="1">
          <a:off x="8750300" y="70300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139700</xdr:rowOff>
    </xdr:from>
    <xdr:to xmlns:xdr="http://schemas.openxmlformats.org/drawingml/2006/spreadsheetDrawing">
      <xdr:col>41</xdr:col>
      <xdr:colOff>101600</xdr:colOff>
      <xdr:row>41</xdr:row>
      <xdr:rowOff>69850</xdr:rowOff>
    </xdr:to>
    <xdr:sp macro="" textlink="">
      <xdr:nvSpPr>
        <xdr:cNvPr id="140" name="楕円 139"/>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13970</xdr:rowOff>
    </xdr:from>
    <xdr:to xmlns:xdr="http://schemas.openxmlformats.org/drawingml/2006/spreadsheetDrawing">
      <xdr:col>45</xdr:col>
      <xdr:colOff>177800</xdr:colOff>
      <xdr:row>41</xdr:row>
      <xdr:rowOff>19050</xdr:rowOff>
    </xdr:to>
    <xdr:cxnSp macro="">
      <xdr:nvCxnSpPr>
        <xdr:cNvPr id="141" name="直線コネクタ 140"/>
        <xdr:cNvCxnSpPr/>
      </xdr:nvCxnSpPr>
      <xdr:spPr>
        <a:xfrm flipV="1">
          <a:off x="7861300" y="70434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144780</xdr:rowOff>
    </xdr:from>
    <xdr:to xmlns:xdr="http://schemas.openxmlformats.org/drawingml/2006/spreadsheetDrawing">
      <xdr:col>36</xdr:col>
      <xdr:colOff>165100</xdr:colOff>
      <xdr:row>41</xdr:row>
      <xdr:rowOff>74930</xdr:rowOff>
    </xdr:to>
    <xdr:sp macro="" textlink="">
      <xdr:nvSpPr>
        <xdr:cNvPr id="142" name="楕円 141"/>
        <xdr:cNvSpPr/>
      </xdr:nvSpPr>
      <xdr:spPr>
        <a:xfrm>
          <a:off x="6921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19050</xdr:rowOff>
    </xdr:from>
    <xdr:to xmlns:xdr="http://schemas.openxmlformats.org/drawingml/2006/spreadsheetDrawing">
      <xdr:col>41</xdr:col>
      <xdr:colOff>50800</xdr:colOff>
      <xdr:row>41</xdr:row>
      <xdr:rowOff>24130</xdr:rowOff>
    </xdr:to>
    <xdr:cxnSp macro="">
      <xdr:nvCxnSpPr>
        <xdr:cNvPr id="143" name="直線コネクタ 142"/>
        <xdr:cNvCxnSpPr/>
      </xdr:nvCxnSpPr>
      <xdr:spPr>
        <a:xfrm flipV="1">
          <a:off x="6972300" y="70485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40640</xdr:rowOff>
    </xdr:from>
    <xdr:ext cx="534670" cy="257175"/>
    <xdr:sp macro="" textlink="">
      <xdr:nvSpPr>
        <xdr:cNvPr id="144" name="n_1aveValue【道路】&#10;一人当たり延長"/>
        <xdr:cNvSpPr txBox="1"/>
      </xdr:nvSpPr>
      <xdr:spPr>
        <a:xfrm>
          <a:off x="9359265" y="63842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52070</xdr:rowOff>
    </xdr:from>
    <xdr:ext cx="532765" cy="257175"/>
    <xdr:sp macro="" textlink="">
      <xdr:nvSpPr>
        <xdr:cNvPr id="145" name="n_2aveValue【道路】&#10;一人当たり延長"/>
        <xdr:cNvSpPr txBox="1"/>
      </xdr:nvSpPr>
      <xdr:spPr>
        <a:xfrm>
          <a:off x="8482965" y="6395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64135</xdr:rowOff>
    </xdr:from>
    <xdr:ext cx="532765" cy="257175"/>
    <xdr:sp macro="" textlink="">
      <xdr:nvSpPr>
        <xdr:cNvPr id="146" name="n_3aveValue【道路】&#10;一人当たり延長"/>
        <xdr:cNvSpPr txBox="1"/>
      </xdr:nvSpPr>
      <xdr:spPr>
        <a:xfrm>
          <a:off x="7593965" y="6407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74930</xdr:rowOff>
    </xdr:from>
    <xdr:ext cx="532765" cy="257175"/>
    <xdr:sp macro="" textlink="">
      <xdr:nvSpPr>
        <xdr:cNvPr id="147" name="n_4aveValue【道路】&#10;一人当たり延長"/>
        <xdr:cNvSpPr txBox="1"/>
      </xdr:nvSpPr>
      <xdr:spPr>
        <a:xfrm>
          <a:off x="6704965" y="64185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42545</xdr:rowOff>
    </xdr:from>
    <xdr:ext cx="534670" cy="257175"/>
    <xdr:sp macro="" textlink="">
      <xdr:nvSpPr>
        <xdr:cNvPr id="148" name="n_1mainValue【道路】&#10;一人当たり延長"/>
        <xdr:cNvSpPr txBox="1"/>
      </xdr:nvSpPr>
      <xdr:spPr>
        <a:xfrm>
          <a:off x="9359265" y="70719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55880</xdr:rowOff>
    </xdr:from>
    <xdr:ext cx="532765" cy="259080"/>
    <xdr:sp macro="" textlink="">
      <xdr:nvSpPr>
        <xdr:cNvPr id="149" name="n_2mainValue【道路】&#10;一人当たり延長"/>
        <xdr:cNvSpPr txBox="1"/>
      </xdr:nvSpPr>
      <xdr:spPr>
        <a:xfrm>
          <a:off x="8482965" y="7085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60960</xdr:rowOff>
    </xdr:from>
    <xdr:ext cx="532765" cy="259080"/>
    <xdr:sp macro="" textlink="">
      <xdr:nvSpPr>
        <xdr:cNvPr id="150" name="n_3mainValue【道路】&#10;一人当たり延長"/>
        <xdr:cNvSpPr txBox="1"/>
      </xdr:nvSpPr>
      <xdr:spPr>
        <a:xfrm>
          <a:off x="7593965" y="7090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66040</xdr:rowOff>
    </xdr:from>
    <xdr:ext cx="532765" cy="257175"/>
    <xdr:sp macro="" textlink="">
      <xdr:nvSpPr>
        <xdr:cNvPr id="151" name="n_4mainValue【道路】&#10;一人当たり延長"/>
        <xdr:cNvSpPr txBox="1"/>
      </xdr:nvSpPr>
      <xdr:spPr>
        <a:xfrm>
          <a:off x="6704965" y="70954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8" name="正方形/長方形 1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9" name="正方形/長方形 1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70" name="正方形/長方形 1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71" name="正方形/長方形 1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72" name="正方形/長方形 1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3" name="正方形/長方形 1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4" name="正方形/長方形 1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5" name="正方形/長方形 1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176" name="テキスト ボックス 175"/>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7" name="直線コネクタ 1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178" name="テキスト ボックス 177"/>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79" name="直線コネクタ 1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180" name="テキスト ボックス 179"/>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81" name="直線コネクタ 1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182" name="テキスト ボックス 1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83" name="直線コネクタ 1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184" name="テキスト ボックス 1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85" name="直線コネクタ 1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186" name="テキスト ボックス 185"/>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87" name="直線コネクタ 1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188" name="テキスト ボックス 1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9" name="直線コネクタ 1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190" name="テキスト ボックス 189"/>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3810</xdr:rowOff>
    </xdr:from>
    <xdr:to xmlns:xdr="http://schemas.openxmlformats.org/drawingml/2006/spreadsheetDrawing">
      <xdr:col>24</xdr:col>
      <xdr:colOff>62865</xdr:colOff>
      <xdr:row>86</xdr:row>
      <xdr:rowOff>81915</xdr:rowOff>
    </xdr:to>
    <xdr:cxnSp macro="">
      <xdr:nvCxnSpPr>
        <xdr:cNvPr id="192" name="直線コネクタ 191"/>
        <xdr:cNvCxnSpPr/>
      </xdr:nvCxnSpPr>
      <xdr:spPr>
        <a:xfrm flipV="1">
          <a:off x="4634865" y="13376910"/>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86360</xdr:rowOff>
    </xdr:from>
    <xdr:ext cx="405130" cy="257175"/>
    <xdr:sp macro="" textlink="">
      <xdr:nvSpPr>
        <xdr:cNvPr id="193" name="【公営住宅】&#10;有形固定資産減価償却率最小値テキスト"/>
        <xdr:cNvSpPr txBox="1"/>
      </xdr:nvSpPr>
      <xdr:spPr>
        <a:xfrm>
          <a:off x="4673600" y="14831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81915</xdr:rowOff>
    </xdr:from>
    <xdr:to xmlns:xdr="http://schemas.openxmlformats.org/drawingml/2006/spreadsheetDrawing">
      <xdr:col>24</xdr:col>
      <xdr:colOff>152400</xdr:colOff>
      <xdr:row>86</xdr:row>
      <xdr:rowOff>81915</xdr:rowOff>
    </xdr:to>
    <xdr:cxnSp macro="">
      <xdr:nvCxnSpPr>
        <xdr:cNvPr id="194" name="直線コネクタ 193"/>
        <xdr:cNvCxnSpPr/>
      </xdr:nvCxnSpPr>
      <xdr:spPr>
        <a:xfrm>
          <a:off x="4546600" y="1482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121920</xdr:rowOff>
    </xdr:from>
    <xdr:ext cx="405130" cy="257175"/>
    <xdr:sp macro="" textlink="">
      <xdr:nvSpPr>
        <xdr:cNvPr id="195" name="【公営住宅】&#10;有形固定資産減価償却率最大値テキスト"/>
        <xdr:cNvSpPr txBox="1"/>
      </xdr:nvSpPr>
      <xdr:spPr>
        <a:xfrm>
          <a:off x="4673600" y="131521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3810</xdr:rowOff>
    </xdr:from>
    <xdr:to xmlns:xdr="http://schemas.openxmlformats.org/drawingml/2006/spreadsheetDrawing">
      <xdr:col>24</xdr:col>
      <xdr:colOff>152400</xdr:colOff>
      <xdr:row>78</xdr:row>
      <xdr:rowOff>3810</xdr:rowOff>
    </xdr:to>
    <xdr:cxnSp macro="">
      <xdr:nvCxnSpPr>
        <xdr:cNvPr id="196" name="直線コネクタ 195"/>
        <xdr:cNvCxnSpPr/>
      </xdr:nvCxnSpPr>
      <xdr:spPr>
        <a:xfrm>
          <a:off x="4546600" y="1337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114935</xdr:rowOff>
    </xdr:from>
    <xdr:ext cx="405130" cy="259080"/>
    <xdr:sp macro="" textlink="">
      <xdr:nvSpPr>
        <xdr:cNvPr id="197" name="【公営住宅】&#10;有形固定資産減価償却率平均値テキスト"/>
        <xdr:cNvSpPr txBox="1"/>
      </xdr:nvSpPr>
      <xdr:spPr>
        <a:xfrm>
          <a:off x="4673600" y="14002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92075</xdr:rowOff>
    </xdr:from>
    <xdr:to xmlns:xdr="http://schemas.openxmlformats.org/drawingml/2006/spreadsheetDrawing">
      <xdr:col>24</xdr:col>
      <xdr:colOff>114300</xdr:colOff>
      <xdr:row>83</xdr:row>
      <xdr:rowOff>22225</xdr:rowOff>
    </xdr:to>
    <xdr:sp macro="" textlink="">
      <xdr:nvSpPr>
        <xdr:cNvPr id="198" name="フローチャート: 判断 197"/>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95885</xdr:rowOff>
    </xdr:from>
    <xdr:to xmlns:xdr="http://schemas.openxmlformats.org/drawingml/2006/spreadsheetDrawing">
      <xdr:col>20</xdr:col>
      <xdr:colOff>38100</xdr:colOff>
      <xdr:row>83</xdr:row>
      <xdr:rowOff>26035</xdr:rowOff>
    </xdr:to>
    <xdr:sp macro="" textlink="">
      <xdr:nvSpPr>
        <xdr:cNvPr id="199" name="フローチャート: 判断 198"/>
        <xdr:cNvSpPr/>
      </xdr:nvSpPr>
      <xdr:spPr>
        <a:xfrm>
          <a:off x="3746500" y="1415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99695</xdr:rowOff>
    </xdr:from>
    <xdr:to xmlns:xdr="http://schemas.openxmlformats.org/drawingml/2006/spreadsheetDrawing">
      <xdr:col>15</xdr:col>
      <xdr:colOff>101600</xdr:colOff>
      <xdr:row>83</xdr:row>
      <xdr:rowOff>29845</xdr:rowOff>
    </xdr:to>
    <xdr:sp macro="" textlink="">
      <xdr:nvSpPr>
        <xdr:cNvPr id="200" name="フローチャート: 判断 199"/>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78740</xdr:rowOff>
    </xdr:from>
    <xdr:to xmlns:xdr="http://schemas.openxmlformats.org/drawingml/2006/spreadsheetDrawing">
      <xdr:col>10</xdr:col>
      <xdr:colOff>165100</xdr:colOff>
      <xdr:row>83</xdr:row>
      <xdr:rowOff>8890</xdr:rowOff>
    </xdr:to>
    <xdr:sp macro="" textlink="">
      <xdr:nvSpPr>
        <xdr:cNvPr id="201" name="フローチャート: 判断 200"/>
        <xdr:cNvSpPr/>
      </xdr:nvSpPr>
      <xdr:spPr>
        <a:xfrm>
          <a:off x="1968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23495</xdr:rowOff>
    </xdr:from>
    <xdr:to xmlns:xdr="http://schemas.openxmlformats.org/drawingml/2006/spreadsheetDrawing">
      <xdr:col>6</xdr:col>
      <xdr:colOff>38100</xdr:colOff>
      <xdr:row>82</xdr:row>
      <xdr:rowOff>125095</xdr:rowOff>
    </xdr:to>
    <xdr:sp macro="" textlink="">
      <xdr:nvSpPr>
        <xdr:cNvPr id="202" name="フローチャート: 判断 201"/>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03" name="テキスト ボックス 2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4" name="テキスト ボックス 2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05" name="テキスト ボックス 2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6" name="テキスト ボックス 2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7" name="テキスト ボックス 2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88265</xdr:rowOff>
    </xdr:from>
    <xdr:to xmlns:xdr="http://schemas.openxmlformats.org/drawingml/2006/spreadsheetDrawing">
      <xdr:col>24</xdr:col>
      <xdr:colOff>114300</xdr:colOff>
      <xdr:row>84</xdr:row>
      <xdr:rowOff>18415</xdr:rowOff>
    </xdr:to>
    <xdr:sp macro="" textlink="">
      <xdr:nvSpPr>
        <xdr:cNvPr id="208" name="楕円 207"/>
        <xdr:cNvSpPr/>
      </xdr:nvSpPr>
      <xdr:spPr>
        <a:xfrm>
          <a:off x="45847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66675</xdr:rowOff>
    </xdr:from>
    <xdr:ext cx="405130" cy="257175"/>
    <xdr:sp macro="" textlink="">
      <xdr:nvSpPr>
        <xdr:cNvPr id="209" name="【公営住宅】&#10;有形固定資産減価償却率該当値テキスト"/>
        <xdr:cNvSpPr txBox="1"/>
      </xdr:nvSpPr>
      <xdr:spPr>
        <a:xfrm>
          <a:off x="4673600" y="142970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124460</xdr:rowOff>
    </xdr:from>
    <xdr:to xmlns:xdr="http://schemas.openxmlformats.org/drawingml/2006/spreadsheetDrawing">
      <xdr:col>20</xdr:col>
      <xdr:colOff>38100</xdr:colOff>
      <xdr:row>85</xdr:row>
      <xdr:rowOff>54610</xdr:rowOff>
    </xdr:to>
    <xdr:sp macro="" textlink="">
      <xdr:nvSpPr>
        <xdr:cNvPr id="210" name="楕円 209"/>
        <xdr:cNvSpPr/>
      </xdr:nvSpPr>
      <xdr:spPr>
        <a:xfrm>
          <a:off x="3746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139065</xdr:rowOff>
    </xdr:from>
    <xdr:to xmlns:xdr="http://schemas.openxmlformats.org/drawingml/2006/spreadsheetDrawing">
      <xdr:col>24</xdr:col>
      <xdr:colOff>63500</xdr:colOff>
      <xdr:row>85</xdr:row>
      <xdr:rowOff>3810</xdr:rowOff>
    </xdr:to>
    <xdr:cxnSp macro="">
      <xdr:nvCxnSpPr>
        <xdr:cNvPr id="211" name="直線コネクタ 210"/>
        <xdr:cNvCxnSpPr/>
      </xdr:nvCxnSpPr>
      <xdr:spPr>
        <a:xfrm flipV="1">
          <a:off x="3797300" y="14369415"/>
          <a:ext cx="8382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147320</xdr:rowOff>
    </xdr:from>
    <xdr:to xmlns:xdr="http://schemas.openxmlformats.org/drawingml/2006/spreadsheetDrawing">
      <xdr:col>15</xdr:col>
      <xdr:colOff>101600</xdr:colOff>
      <xdr:row>86</xdr:row>
      <xdr:rowOff>77470</xdr:rowOff>
    </xdr:to>
    <xdr:sp macro="" textlink="">
      <xdr:nvSpPr>
        <xdr:cNvPr id="212" name="楕円 211"/>
        <xdr:cNvSpPr/>
      </xdr:nvSpPr>
      <xdr:spPr>
        <a:xfrm>
          <a:off x="2857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3810</xdr:rowOff>
    </xdr:from>
    <xdr:to xmlns:xdr="http://schemas.openxmlformats.org/drawingml/2006/spreadsheetDrawing">
      <xdr:col>19</xdr:col>
      <xdr:colOff>177800</xdr:colOff>
      <xdr:row>86</xdr:row>
      <xdr:rowOff>26670</xdr:rowOff>
    </xdr:to>
    <xdr:cxnSp macro="">
      <xdr:nvCxnSpPr>
        <xdr:cNvPr id="213" name="直線コネクタ 212"/>
        <xdr:cNvCxnSpPr/>
      </xdr:nvCxnSpPr>
      <xdr:spPr>
        <a:xfrm flipV="1">
          <a:off x="2908300" y="1457706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2540</xdr:rowOff>
    </xdr:from>
    <xdr:to xmlns:xdr="http://schemas.openxmlformats.org/drawingml/2006/spreadsheetDrawing">
      <xdr:col>10</xdr:col>
      <xdr:colOff>165100</xdr:colOff>
      <xdr:row>86</xdr:row>
      <xdr:rowOff>104140</xdr:rowOff>
    </xdr:to>
    <xdr:sp macro="" textlink="">
      <xdr:nvSpPr>
        <xdr:cNvPr id="214" name="楕円 213"/>
        <xdr:cNvSpPr/>
      </xdr:nvSpPr>
      <xdr:spPr>
        <a:xfrm>
          <a:off x="19685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26670</xdr:rowOff>
    </xdr:from>
    <xdr:to xmlns:xdr="http://schemas.openxmlformats.org/drawingml/2006/spreadsheetDrawing">
      <xdr:col>15</xdr:col>
      <xdr:colOff>50800</xdr:colOff>
      <xdr:row>86</xdr:row>
      <xdr:rowOff>53340</xdr:rowOff>
    </xdr:to>
    <xdr:cxnSp macro="">
      <xdr:nvCxnSpPr>
        <xdr:cNvPr id="215" name="直線コネクタ 214"/>
        <xdr:cNvCxnSpPr/>
      </xdr:nvCxnSpPr>
      <xdr:spPr>
        <a:xfrm flipV="1">
          <a:off x="2019300" y="147713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162560</xdr:rowOff>
    </xdr:from>
    <xdr:to xmlns:xdr="http://schemas.openxmlformats.org/drawingml/2006/spreadsheetDrawing">
      <xdr:col>6</xdr:col>
      <xdr:colOff>38100</xdr:colOff>
      <xdr:row>86</xdr:row>
      <xdr:rowOff>92710</xdr:rowOff>
    </xdr:to>
    <xdr:sp macro="" textlink="">
      <xdr:nvSpPr>
        <xdr:cNvPr id="216" name="楕円 215"/>
        <xdr:cNvSpPr/>
      </xdr:nvSpPr>
      <xdr:spPr>
        <a:xfrm>
          <a:off x="1079500" y="1473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41910</xdr:rowOff>
    </xdr:from>
    <xdr:to xmlns:xdr="http://schemas.openxmlformats.org/drawingml/2006/spreadsheetDrawing">
      <xdr:col>10</xdr:col>
      <xdr:colOff>114300</xdr:colOff>
      <xdr:row>86</xdr:row>
      <xdr:rowOff>53340</xdr:rowOff>
    </xdr:to>
    <xdr:cxnSp macro="">
      <xdr:nvCxnSpPr>
        <xdr:cNvPr id="217" name="直線コネクタ 216"/>
        <xdr:cNvCxnSpPr/>
      </xdr:nvCxnSpPr>
      <xdr:spPr>
        <a:xfrm>
          <a:off x="1130300" y="147866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42545</xdr:rowOff>
    </xdr:from>
    <xdr:ext cx="405130" cy="257175"/>
    <xdr:sp macro="" textlink="">
      <xdr:nvSpPr>
        <xdr:cNvPr id="218" name="n_1aveValue【公営住宅】&#10;有形固定資産減価償却率"/>
        <xdr:cNvSpPr txBox="1"/>
      </xdr:nvSpPr>
      <xdr:spPr>
        <a:xfrm>
          <a:off x="3582035" y="139299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46355</xdr:rowOff>
    </xdr:from>
    <xdr:ext cx="403225" cy="259080"/>
    <xdr:sp macro="" textlink="">
      <xdr:nvSpPr>
        <xdr:cNvPr id="219" name="n_2aveValue【公営住宅】&#10;有形固定資産減価償却率"/>
        <xdr:cNvSpPr txBox="1"/>
      </xdr:nvSpPr>
      <xdr:spPr>
        <a:xfrm>
          <a:off x="2705735" y="13933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25400</xdr:rowOff>
    </xdr:from>
    <xdr:ext cx="403225" cy="259080"/>
    <xdr:sp macro="" textlink="">
      <xdr:nvSpPr>
        <xdr:cNvPr id="220" name="n_3aveValue【公営住宅】&#10;有形固定資産減価償却率"/>
        <xdr:cNvSpPr txBox="1"/>
      </xdr:nvSpPr>
      <xdr:spPr>
        <a:xfrm>
          <a:off x="1816735" y="13912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141605</xdr:rowOff>
    </xdr:from>
    <xdr:ext cx="403225" cy="259080"/>
    <xdr:sp macro="" textlink="">
      <xdr:nvSpPr>
        <xdr:cNvPr id="221" name="n_4aveValue【公営住宅】&#10;有形固定資産減価償却率"/>
        <xdr:cNvSpPr txBox="1"/>
      </xdr:nvSpPr>
      <xdr:spPr>
        <a:xfrm>
          <a:off x="927735" y="13857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45720</xdr:rowOff>
    </xdr:from>
    <xdr:ext cx="405130" cy="259080"/>
    <xdr:sp macro="" textlink="">
      <xdr:nvSpPr>
        <xdr:cNvPr id="222" name="n_1mainValue【公営住宅】&#10;有形固定資産減価償却率"/>
        <xdr:cNvSpPr txBox="1"/>
      </xdr:nvSpPr>
      <xdr:spPr>
        <a:xfrm>
          <a:off x="3582035" y="14618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68580</xdr:rowOff>
    </xdr:from>
    <xdr:ext cx="403225" cy="259080"/>
    <xdr:sp macro="" textlink="">
      <xdr:nvSpPr>
        <xdr:cNvPr id="223" name="n_2mainValue【公営住宅】&#10;有形固定資産減価償却率"/>
        <xdr:cNvSpPr txBox="1"/>
      </xdr:nvSpPr>
      <xdr:spPr>
        <a:xfrm>
          <a:off x="2705735" y="14813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95250</xdr:rowOff>
    </xdr:from>
    <xdr:ext cx="403225" cy="259080"/>
    <xdr:sp macro="" textlink="">
      <xdr:nvSpPr>
        <xdr:cNvPr id="224" name="n_3mainValue【公営住宅】&#10;有形固定資産減価償却率"/>
        <xdr:cNvSpPr txBox="1"/>
      </xdr:nvSpPr>
      <xdr:spPr>
        <a:xfrm>
          <a:off x="1816735" y="1483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83820</xdr:rowOff>
    </xdr:from>
    <xdr:ext cx="403225" cy="259080"/>
    <xdr:sp macro="" textlink="">
      <xdr:nvSpPr>
        <xdr:cNvPr id="225" name="n_4mainValue【公営住宅】&#10;有形固定資産減価償却率"/>
        <xdr:cNvSpPr txBox="1"/>
      </xdr:nvSpPr>
      <xdr:spPr>
        <a:xfrm>
          <a:off x="927735" y="148285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234" name="テキスト ボックス 233"/>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35" name="直線コネクタ 2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36" name="直線コネクタ 2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237" name="テキスト ボックス 236"/>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238" name="直線コネクタ 2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239" name="テキスト ボックス 238"/>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40" name="直線コネクタ 2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241" name="テキスト ボックス 240"/>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242" name="直線コネクタ 2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243" name="テキスト ボックス 242"/>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244" name="直線コネクタ 2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245" name="テキスト ボックス 244"/>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6" name="直線コネクタ 2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247" name="テキスト ボックス 246"/>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72390</xdr:rowOff>
    </xdr:from>
    <xdr:to xmlns:xdr="http://schemas.openxmlformats.org/drawingml/2006/spreadsheetDrawing">
      <xdr:col>54</xdr:col>
      <xdr:colOff>189865</xdr:colOff>
      <xdr:row>86</xdr:row>
      <xdr:rowOff>87630</xdr:rowOff>
    </xdr:to>
    <xdr:cxnSp macro="">
      <xdr:nvCxnSpPr>
        <xdr:cNvPr id="249" name="直線コネクタ 248"/>
        <xdr:cNvCxnSpPr/>
      </xdr:nvCxnSpPr>
      <xdr:spPr>
        <a:xfrm flipV="1">
          <a:off x="10476865" y="1344549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91440</xdr:rowOff>
    </xdr:from>
    <xdr:ext cx="469900" cy="259080"/>
    <xdr:sp macro="" textlink="">
      <xdr:nvSpPr>
        <xdr:cNvPr id="250" name="【公営住宅】&#10;一人当たり面積最小値テキスト"/>
        <xdr:cNvSpPr txBox="1"/>
      </xdr:nvSpPr>
      <xdr:spPr>
        <a:xfrm>
          <a:off x="10515600" y="1483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87630</xdr:rowOff>
    </xdr:from>
    <xdr:to xmlns:xdr="http://schemas.openxmlformats.org/drawingml/2006/spreadsheetDrawing">
      <xdr:col>55</xdr:col>
      <xdr:colOff>88900</xdr:colOff>
      <xdr:row>86</xdr:row>
      <xdr:rowOff>87630</xdr:rowOff>
    </xdr:to>
    <xdr:cxnSp macro="">
      <xdr:nvCxnSpPr>
        <xdr:cNvPr id="251" name="直線コネクタ 250"/>
        <xdr:cNvCxnSpPr/>
      </xdr:nvCxnSpPr>
      <xdr:spPr>
        <a:xfrm>
          <a:off x="10388600" y="1483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19050</xdr:rowOff>
    </xdr:from>
    <xdr:ext cx="534670" cy="257175"/>
    <xdr:sp macro="" textlink="">
      <xdr:nvSpPr>
        <xdr:cNvPr id="252" name="【公営住宅】&#10;一人当たり面積最大値テキスト"/>
        <xdr:cNvSpPr txBox="1"/>
      </xdr:nvSpPr>
      <xdr:spPr>
        <a:xfrm>
          <a:off x="10515600" y="132207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72390</xdr:rowOff>
    </xdr:from>
    <xdr:to xmlns:xdr="http://schemas.openxmlformats.org/drawingml/2006/spreadsheetDrawing">
      <xdr:col>55</xdr:col>
      <xdr:colOff>88900</xdr:colOff>
      <xdr:row>78</xdr:row>
      <xdr:rowOff>72390</xdr:rowOff>
    </xdr:to>
    <xdr:cxnSp macro="">
      <xdr:nvCxnSpPr>
        <xdr:cNvPr id="253" name="直線コネクタ 252"/>
        <xdr:cNvCxnSpPr/>
      </xdr:nvCxnSpPr>
      <xdr:spPr>
        <a:xfrm>
          <a:off x="10388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151130</xdr:rowOff>
    </xdr:from>
    <xdr:ext cx="469900" cy="259080"/>
    <xdr:sp macro="" textlink="">
      <xdr:nvSpPr>
        <xdr:cNvPr id="254" name="【公営住宅】&#10;一人当たり面積平均値テキスト"/>
        <xdr:cNvSpPr txBox="1"/>
      </xdr:nvSpPr>
      <xdr:spPr>
        <a:xfrm>
          <a:off x="10515600" y="14381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128270</xdr:rowOff>
    </xdr:from>
    <xdr:to xmlns:xdr="http://schemas.openxmlformats.org/drawingml/2006/spreadsheetDrawing">
      <xdr:col>55</xdr:col>
      <xdr:colOff>50800</xdr:colOff>
      <xdr:row>85</xdr:row>
      <xdr:rowOff>58420</xdr:rowOff>
    </xdr:to>
    <xdr:sp macro="" textlink="">
      <xdr:nvSpPr>
        <xdr:cNvPr id="255" name="フローチャート: 判断 254"/>
        <xdr:cNvSpPr/>
      </xdr:nvSpPr>
      <xdr:spPr>
        <a:xfrm>
          <a:off x="104267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130810</xdr:rowOff>
    </xdr:from>
    <xdr:to xmlns:xdr="http://schemas.openxmlformats.org/drawingml/2006/spreadsheetDrawing">
      <xdr:col>50</xdr:col>
      <xdr:colOff>165100</xdr:colOff>
      <xdr:row>85</xdr:row>
      <xdr:rowOff>60960</xdr:rowOff>
    </xdr:to>
    <xdr:sp macro="" textlink="">
      <xdr:nvSpPr>
        <xdr:cNvPr id="256" name="フローチャート: 判断 255"/>
        <xdr:cNvSpPr/>
      </xdr:nvSpPr>
      <xdr:spPr>
        <a:xfrm>
          <a:off x="9588500" y="1453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138430</xdr:rowOff>
    </xdr:from>
    <xdr:to xmlns:xdr="http://schemas.openxmlformats.org/drawingml/2006/spreadsheetDrawing">
      <xdr:col>46</xdr:col>
      <xdr:colOff>38100</xdr:colOff>
      <xdr:row>85</xdr:row>
      <xdr:rowOff>68580</xdr:rowOff>
    </xdr:to>
    <xdr:sp macro="" textlink="">
      <xdr:nvSpPr>
        <xdr:cNvPr id="257" name="フローチャート: 判断 256"/>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162560</xdr:rowOff>
    </xdr:from>
    <xdr:to xmlns:xdr="http://schemas.openxmlformats.org/drawingml/2006/spreadsheetDrawing">
      <xdr:col>41</xdr:col>
      <xdr:colOff>101600</xdr:colOff>
      <xdr:row>85</xdr:row>
      <xdr:rowOff>92710</xdr:rowOff>
    </xdr:to>
    <xdr:sp macro="" textlink="">
      <xdr:nvSpPr>
        <xdr:cNvPr id="258" name="フローチャート: 判断 257"/>
        <xdr:cNvSpPr/>
      </xdr:nvSpPr>
      <xdr:spPr>
        <a:xfrm>
          <a:off x="78105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156845</xdr:rowOff>
    </xdr:from>
    <xdr:to xmlns:xdr="http://schemas.openxmlformats.org/drawingml/2006/spreadsheetDrawing">
      <xdr:col>36</xdr:col>
      <xdr:colOff>165100</xdr:colOff>
      <xdr:row>85</xdr:row>
      <xdr:rowOff>86995</xdr:rowOff>
    </xdr:to>
    <xdr:sp macro="" textlink="">
      <xdr:nvSpPr>
        <xdr:cNvPr id="259" name="フローチャート: 判断 258"/>
        <xdr:cNvSpPr/>
      </xdr:nvSpPr>
      <xdr:spPr>
        <a:xfrm>
          <a:off x="69215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60" name="テキスト ボックス 2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61" name="テキスト ボックス 2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62" name="テキスト ボックス 2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63" name="テキスト ボックス 2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64" name="テキスト ボックス 2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81280</xdr:rowOff>
    </xdr:from>
    <xdr:to xmlns:xdr="http://schemas.openxmlformats.org/drawingml/2006/spreadsheetDrawing">
      <xdr:col>55</xdr:col>
      <xdr:colOff>50800</xdr:colOff>
      <xdr:row>86</xdr:row>
      <xdr:rowOff>11430</xdr:rowOff>
    </xdr:to>
    <xdr:sp macro="" textlink="">
      <xdr:nvSpPr>
        <xdr:cNvPr id="265" name="楕円 264"/>
        <xdr:cNvSpPr/>
      </xdr:nvSpPr>
      <xdr:spPr>
        <a:xfrm>
          <a:off x="104267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59690</xdr:rowOff>
    </xdr:from>
    <xdr:ext cx="469900" cy="259080"/>
    <xdr:sp macro="" textlink="">
      <xdr:nvSpPr>
        <xdr:cNvPr id="266" name="【公営住宅】&#10;一人当たり面積該当値テキスト"/>
        <xdr:cNvSpPr txBox="1"/>
      </xdr:nvSpPr>
      <xdr:spPr>
        <a:xfrm>
          <a:off x="10515600" y="1463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89535</xdr:rowOff>
    </xdr:from>
    <xdr:to xmlns:xdr="http://schemas.openxmlformats.org/drawingml/2006/spreadsheetDrawing">
      <xdr:col>50</xdr:col>
      <xdr:colOff>165100</xdr:colOff>
      <xdr:row>86</xdr:row>
      <xdr:rowOff>19685</xdr:rowOff>
    </xdr:to>
    <xdr:sp macro="" textlink="">
      <xdr:nvSpPr>
        <xdr:cNvPr id="267" name="楕円 266"/>
        <xdr:cNvSpPr/>
      </xdr:nvSpPr>
      <xdr:spPr>
        <a:xfrm>
          <a:off x="9588500" y="146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132080</xdr:rowOff>
    </xdr:from>
    <xdr:to xmlns:xdr="http://schemas.openxmlformats.org/drawingml/2006/spreadsheetDrawing">
      <xdr:col>55</xdr:col>
      <xdr:colOff>0</xdr:colOff>
      <xdr:row>85</xdr:row>
      <xdr:rowOff>140335</xdr:rowOff>
    </xdr:to>
    <xdr:cxnSp macro="">
      <xdr:nvCxnSpPr>
        <xdr:cNvPr id="268" name="直線コネクタ 267"/>
        <xdr:cNvCxnSpPr/>
      </xdr:nvCxnSpPr>
      <xdr:spPr>
        <a:xfrm flipV="1">
          <a:off x="9639300" y="147053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92075</xdr:rowOff>
    </xdr:from>
    <xdr:to xmlns:xdr="http://schemas.openxmlformats.org/drawingml/2006/spreadsheetDrawing">
      <xdr:col>46</xdr:col>
      <xdr:colOff>38100</xdr:colOff>
      <xdr:row>86</xdr:row>
      <xdr:rowOff>22225</xdr:rowOff>
    </xdr:to>
    <xdr:sp macro="" textlink="">
      <xdr:nvSpPr>
        <xdr:cNvPr id="269" name="楕円 268"/>
        <xdr:cNvSpPr/>
      </xdr:nvSpPr>
      <xdr:spPr>
        <a:xfrm>
          <a:off x="8699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140335</xdr:rowOff>
    </xdr:from>
    <xdr:to xmlns:xdr="http://schemas.openxmlformats.org/drawingml/2006/spreadsheetDrawing">
      <xdr:col>50</xdr:col>
      <xdr:colOff>114300</xdr:colOff>
      <xdr:row>85</xdr:row>
      <xdr:rowOff>143510</xdr:rowOff>
    </xdr:to>
    <xdr:cxnSp macro="">
      <xdr:nvCxnSpPr>
        <xdr:cNvPr id="270" name="直線コネクタ 269"/>
        <xdr:cNvCxnSpPr/>
      </xdr:nvCxnSpPr>
      <xdr:spPr>
        <a:xfrm flipV="1">
          <a:off x="8750300" y="147135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95250</xdr:rowOff>
    </xdr:from>
    <xdr:to xmlns:xdr="http://schemas.openxmlformats.org/drawingml/2006/spreadsheetDrawing">
      <xdr:col>41</xdr:col>
      <xdr:colOff>101600</xdr:colOff>
      <xdr:row>86</xdr:row>
      <xdr:rowOff>25400</xdr:rowOff>
    </xdr:to>
    <xdr:sp macro="" textlink="">
      <xdr:nvSpPr>
        <xdr:cNvPr id="271" name="楕円 270"/>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143510</xdr:rowOff>
    </xdr:from>
    <xdr:to xmlns:xdr="http://schemas.openxmlformats.org/drawingml/2006/spreadsheetDrawing">
      <xdr:col>45</xdr:col>
      <xdr:colOff>177800</xdr:colOff>
      <xdr:row>85</xdr:row>
      <xdr:rowOff>146050</xdr:rowOff>
    </xdr:to>
    <xdr:cxnSp macro="">
      <xdr:nvCxnSpPr>
        <xdr:cNvPr id="272" name="直線コネクタ 271"/>
        <xdr:cNvCxnSpPr/>
      </xdr:nvCxnSpPr>
      <xdr:spPr>
        <a:xfrm flipV="1">
          <a:off x="7861300" y="147167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97790</xdr:rowOff>
    </xdr:from>
    <xdr:to xmlns:xdr="http://schemas.openxmlformats.org/drawingml/2006/spreadsheetDrawing">
      <xdr:col>36</xdr:col>
      <xdr:colOff>165100</xdr:colOff>
      <xdr:row>86</xdr:row>
      <xdr:rowOff>27940</xdr:rowOff>
    </xdr:to>
    <xdr:sp macro="" textlink="">
      <xdr:nvSpPr>
        <xdr:cNvPr id="273" name="楕円 272"/>
        <xdr:cNvSpPr/>
      </xdr:nvSpPr>
      <xdr:spPr>
        <a:xfrm>
          <a:off x="6921500" y="146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146050</xdr:rowOff>
    </xdr:from>
    <xdr:to xmlns:xdr="http://schemas.openxmlformats.org/drawingml/2006/spreadsheetDrawing">
      <xdr:col>41</xdr:col>
      <xdr:colOff>50800</xdr:colOff>
      <xdr:row>85</xdr:row>
      <xdr:rowOff>148590</xdr:rowOff>
    </xdr:to>
    <xdr:cxnSp macro="">
      <xdr:nvCxnSpPr>
        <xdr:cNvPr id="274" name="直線コネクタ 273"/>
        <xdr:cNvCxnSpPr/>
      </xdr:nvCxnSpPr>
      <xdr:spPr>
        <a:xfrm flipV="1">
          <a:off x="6972300" y="147193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77470</xdr:rowOff>
    </xdr:from>
    <xdr:ext cx="469900" cy="257175"/>
    <xdr:sp macro="" textlink="">
      <xdr:nvSpPr>
        <xdr:cNvPr id="275" name="n_1aveValue【公営住宅】&#10;一人当たり面積"/>
        <xdr:cNvSpPr txBox="1"/>
      </xdr:nvSpPr>
      <xdr:spPr>
        <a:xfrm>
          <a:off x="9391650" y="143078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85090</xdr:rowOff>
    </xdr:from>
    <xdr:ext cx="467995" cy="259080"/>
    <xdr:sp macro="" textlink="">
      <xdr:nvSpPr>
        <xdr:cNvPr id="276" name="n_2aveValue【公営住宅】&#10;一人当たり面積"/>
        <xdr:cNvSpPr txBox="1"/>
      </xdr:nvSpPr>
      <xdr:spPr>
        <a:xfrm>
          <a:off x="8515350" y="14315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109220</xdr:rowOff>
    </xdr:from>
    <xdr:ext cx="467995" cy="257175"/>
    <xdr:sp macro="" textlink="">
      <xdr:nvSpPr>
        <xdr:cNvPr id="277" name="n_3aveValue【公営住宅】&#10;一人当たり面積"/>
        <xdr:cNvSpPr txBox="1"/>
      </xdr:nvSpPr>
      <xdr:spPr>
        <a:xfrm>
          <a:off x="7626350" y="143395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103505</xdr:rowOff>
    </xdr:from>
    <xdr:ext cx="467995" cy="259080"/>
    <xdr:sp macro="" textlink="">
      <xdr:nvSpPr>
        <xdr:cNvPr id="278" name="n_4aveValue【公営住宅】&#10;一人当たり面積"/>
        <xdr:cNvSpPr txBox="1"/>
      </xdr:nvSpPr>
      <xdr:spPr>
        <a:xfrm>
          <a:off x="6737350" y="14333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10795</xdr:rowOff>
    </xdr:from>
    <xdr:ext cx="469900" cy="258445"/>
    <xdr:sp macro="" textlink="">
      <xdr:nvSpPr>
        <xdr:cNvPr id="279" name="n_1mainValue【公営住宅】&#10;一人当たり面積"/>
        <xdr:cNvSpPr txBox="1"/>
      </xdr:nvSpPr>
      <xdr:spPr>
        <a:xfrm>
          <a:off x="9391650" y="14755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13335</xdr:rowOff>
    </xdr:from>
    <xdr:ext cx="467995" cy="259080"/>
    <xdr:sp macro="" textlink="">
      <xdr:nvSpPr>
        <xdr:cNvPr id="280" name="n_2mainValue【公営住宅】&#10;一人当たり面積"/>
        <xdr:cNvSpPr txBox="1"/>
      </xdr:nvSpPr>
      <xdr:spPr>
        <a:xfrm>
          <a:off x="8515350" y="14758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16510</xdr:rowOff>
    </xdr:from>
    <xdr:ext cx="467995" cy="259080"/>
    <xdr:sp macro="" textlink="">
      <xdr:nvSpPr>
        <xdr:cNvPr id="281" name="n_3mainValue【公営住宅】&#10;一人当たり面積"/>
        <xdr:cNvSpPr txBox="1"/>
      </xdr:nvSpPr>
      <xdr:spPr>
        <a:xfrm>
          <a:off x="7626350" y="14761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19050</xdr:rowOff>
    </xdr:from>
    <xdr:ext cx="467995" cy="257175"/>
    <xdr:sp macro="" textlink="">
      <xdr:nvSpPr>
        <xdr:cNvPr id="282" name="n_4mainValue【公営住宅】&#10;一人当たり面積"/>
        <xdr:cNvSpPr txBox="1"/>
      </xdr:nvSpPr>
      <xdr:spPr>
        <a:xfrm>
          <a:off x="6737350" y="14763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07" name="正方形/長方形 3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14" name="正方形/長方形 3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22" name="正方形/長方形 3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323" name="テキスト ボックス 322"/>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24" name="直線コネクタ 3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325" name="テキスト ボックス 324"/>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326" name="直線コネクタ 325"/>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5455" cy="257175"/>
    <xdr:sp macro="" textlink="">
      <xdr:nvSpPr>
        <xdr:cNvPr id="327" name="テキスト ボックス 326"/>
        <xdr:cNvSpPr txBox="1"/>
      </xdr:nvSpPr>
      <xdr:spPr>
        <a:xfrm>
          <a:off x="11978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328" name="直線コネクタ 327"/>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175"/>
    <xdr:sp macro="" textlink="">
      <xdr:nvSpPr>
        <xdr:cNvPr id="329" name="テキスト ボックス 328"/>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330" name="直線コネクタ 329"/>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175"/>
    <xdr:sp macro="" textlink="">
      <xdr:nvSpPr>
        <xdr:cNvPr id="331" name="テキスト ボックス 330"/>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332" name="直線コネクタ 331"/>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175"/>
    <xdr:sp macro="" textlink="">
      <xdr:nvSpPr>
        <xdr:cNvPr id="333" name="テキスト ボックス 332"/>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334" name="直線コネクタ 3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335" name="テキスト ボックス 334"/>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3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82550</xdr:rowOff>
    </xdr:from>
    <xdr:to xmlns:xdr="http://schemas.openxmlformats.org/drawingml/2006/spreadsheetDrawing">
      <xdr:col>85</xdr:col>
      <xdr:colOff>126365</xdr:colOff>
      <xdr:row>62</xdr:row>
      <xdr:rowOff>118745</xdr:rowOff>
    </xdr:to>
    <xdr:cxnSp macro="">
      <xdr:nvCxnSpPr>
        <xdr:cNvPr id="337" name="直線コネクタ 336"/>
        <xdr:cNvCxnSpPr/>
      </xdr:nvCxnSpPr>
      <xdr:spPr>
        <a:xfrm flipV="1">
          <a:off x="16318865" y="9683750"/>
          <a:ext cx="0" cy="1064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122555</xdr:rowOff>
    </xdr:from>
    <xdr:ext cx="405130" cy="257175"/>
    <xdr:sp macro="" textlink="">
      <xdr:nvSpPr>
        <xdr:cNvPr id="338" name="【学校施設】&#10;有形固定資産減価償却率最小値テキスト"/>
        <xdr:cNvSpPr txBox="1"/>
      </xdr:nvSpPr>
      <xdr:spPr>
        <a:xfrm>
          <a:off x="16357600" y="107524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118745</xdr:rowOff>
    </xdr:from>
    <xdr:to xmlns:xdr="http://schemas.openxmlformats.org/drawingml/2006/spreadsheetDrawing">
      <xdr:col>86</xdr:col>
      <xdr:colOff>25400</xdr:colOff>
      <xdr:row>62</xdr:row>
      <xdr:rowOff>118745</xdr:rowOff>
    </xdr:to>
    <xdr:cxnSp macro="">
      <xdr:nvCxnSpPr>
        <xdr:cNvPr id="339" name="直線コネクタ 338"/>
        <xdr:cNvCxnSpPr/>
      </xdr:nvCxnSpPr>
      <xdr:spPr>
        <a:xfrm>
          <a:off x="16230600" y="10748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29210</xdr:rowOff>
    </xdr:from>
    <xdr:ext cx="405130" cy="257175"/>
    <xdr:sp macro="" textlink="">
      <xdr:nvSpPr>
        <xdr:cNvPr id="340" name="【学校施設】&#10;有形固定資産減価償却率最大値テキスト"/>
        <xdr:cNvSpPr txBox="1"/>
      </xdr:nvSpPr>
      <xdr:spPr>
        <a:xfrm>
          <a:off x="16357600" y="94589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82550</xdr:rowOff>
    </xdr:from>
    <xdr:to xmlns:xdr="http://schemas.openxmlformats.org/drawingml/2006/spreadsheetDrawing">
      <xdr:col>86</xdr:col>
      <xdr:colOff>25400</xdr:colOff>
      <xdr:row>56</xdr:row>
      <xdr:rowOff>82550</xdr:rowOff>
    </xdr:to>
    <xdr:cxnSp macro="">
      <xdr:nvCxnSpPr>
        <xdr:cNvPr id="341" name="直線コネクタ 340"/>
        <xdr:cNvCxnSpPr/>
      </xdr:nvCxnSpPr>
      <xdr:spPr>
        <a:xfrm>
          <a:off x="16230600" y="968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76200</xdr:rowOff>
    </xdr:from>
    <xdr:ext cx="405130" cy="257175"/>
    <xdr:sp macro="" textlink="">
      <xdr:nvSpPr>
        <xdr:cNvPr id="342" name="【学校施設】&#10;有形固定資産減価償却率平均値テキスト"/>
        <xdr:cNvSpPr txBox="1"/>
      </xdr:nvSpPr>
      <xdr:spPr>
        <a:xfrm>
          <a:off x="16357600" y="101917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97790</xdr:rowOff>
    </xdr:from>
    <xdr:to xmlns:xdr="http://schemas.openxmlformats.org/drawingml/2006/spreadsheetDrawing">
      <xdr:col>85</xdr:col>
      <xdr:colOff>177800</xdr:colOff>
      <xdr:row>60</xdr:row>
      <xdr:rowOff>27940</xdr:rowOff>
    </xdr:to>
    <xdr:sp macro="" textlink="">
      <xdr:nvSpPr>
        <xdr:cNvPr id="343" name="フローチャート: 判断 342"/>
        <xdr:cNvSpPr/>
      </xdr:nvSpPr>
      <xdr:spPr>
        <a:xfrm>
          <a:off x="16268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77470</xdr:rowOff>
    </xdr:from>
    <xdr:to xmlns:xdr="http://schemas.openxmlformats.org/drawingml/2006/spreadsheetDrawing">
      <xdr:col>81</xdr:col>
      <xdr:colOff>101600</xdr:colOff>
      <xdr:row>60</xdr:row>
      <xdr:rowOff>7620</xdr:rowOff>
    </xdr:to>
    <xdr:sp macro="" textlink="">
      <xdr:nvSpPr>
        <xdr:cNvPr id="344" name="フローチャート: 判断 343"/>
        <xdr:cNvSpPr/>
      </xdr:nvSpPr>
      <xdr:spPr>
        <a:xfrm>
          <a:off x="15430500" y="1019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40640</xdr:rowOff>
    </xdr:from>
    <xdr:to xmlns:xdr="http://schemas.openxmlformats.org/drawingml/2006/spreadsheetDrawing">
      <xdr:col>76</xdr:col>
      <xdr:colOff>165100</xdr:colOff>
      <xdr:row>59</xdr:row>
      <xdr:rowOff>142240</xdr:rowOff>
    </xdr:to>
    <xdr:sp macro="" textlink="">
      <xdr:nvSpPr>
        <xdr:cNvPr id="345" name="フローチャート: 判断 344"/>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40640</xdr:rowOff>
    </xdr:from>
    <xdr:to xmlns:xdr="http://schemas.openxmlformats.org/drawingml/2006/spreadsheetDrawing">
      <xdr:col>72</xdr:col>
      <xdr:colOff>38100</xdr:colOff>
      <xdr:row>59</xdr:row>
      <xdr:rowOff>142240</xdr:rowOff>
    </xdr:to>
    <xdr:sp macro="" textlink="">
      <xdr:nvSpPr>
        <xdr:cNvPr id="346" name="フローチャート: 判断 345"/>
        <xdr:cNvSpPr/>
      </xdr:nvSpPr>
      <xdr:spPr>
        <a:xfrm>
          <a:off x="1365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163830</xdr:rowOff>
    </xdr:from>
    <xdr:to xmlns:xdr="http://schemas.openxmlformats.org/drawingml/2006/spreadsheetDrawing">
      <xdr:col>67</xdr:col>
      <xdr:colOff>101600</xdr:colOff>
      <xdr:row>59</xdr:row>
      <xdr:rowOff>93980</xdr:rowOff>
    </xdr:to>
    <xdr:sp macro="" textlink="">
      <xdr:nvSpPr>
        <xdr:cNvPr id="347" name="フローチャート: 判断 346"/>
        <xdr:cNvSpPr/>
      </xdr:nvSpPr>
      <xdr:spPr>
        <a:xfrm>
          <a:off x="12763500" y="1010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348" name="テキスト ボックス 347"/>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349" name="テキスト ボックス 348"/>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350" name="テキスト ボックス 349"/>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351" name="テキスト ボックス 350"/>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352" name="テキスト ボックス 351"/>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45085</xdr:rowOff>
    </xdr:from>
    <xdr:to xmlns:xdr="http://schemas.openxmlformats.org/drawingml/2006/spreadsheetDrawing">
      <xdr:col>85</xdr:col>
      <xdr:colOff>177800</xdr:colOff>
      <xdr:row>56</xdr:row>
      <xdr:rowOff>146685</xdr:rowOff>
    </xdr:to>
    <xdr:sp macro="" textlink="">
      <xdr:nvSpPr>
        <xdr:cNvPr id="353" name="楕円 352"/>
        <xdr:cNvSpPr/>
      </xdr:nvSpPr>
      <xdr:spPr>
        <a:xfrm>
          <a:off x="162687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55</xdr:row>
      <xdr:rowOff>156210</xdr:rowOff>
    </xdr:from>
    <xdr:ext cx="405130" cy="257175"/>
    <xdr:sp macro="" textlink="">
      <xdr:nvSpPr>
        <xdr:cNvPr id="354" name="【学校施設】&#10;有形固定資産減価償却率該当値テキスト"/>
        <xdr:cNvSpPr txBox="1"/>
      </xdr:nvSpPr>
      <xdr:spPr>
        <a:xfrm>
          <a:off x="16357600" y="95859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154940</xdr:rowOff>
    </xdr:from>
    <xdr:to xmlns:xdr="http://schemas.openxmlformats.org/drawingml/2006/spreadsheetDrawing">
      <xdr:col>81</xdr:col>
      <xdr:colOff>101600</xdr:colOff>
      <xdr:row>56</xdr:row>
      <xdr:rowOff>85090</xdr:rowOff>
    </xdr:to>
    <xdr:sp macro="" textlink="">
      <xdr:nvSpPr>
        <xdr:cNvPr id="355" name="楕円 354"/>
        <xdr:cNvSpPr/>
      </xdr:nvSpPr>
      <xdr:spPr>
        <a:xfrm>
          <a:off x="15430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34290</xdr:rowOff>
    </xdr:from>
    <xdr:to xmlns:xdr="http://schemas.openxmlformats.org/drawingml/2006/spreadsheetDrawing">
      <xdr:col>85</xdr:col>
      <xdr:colOff>127000</xdr:colOff>
      <xdr:row>56</xdr:row>
      <xdr:rowOff>95885</xdr:rowOff>
    </xdr:to>
    <xdr:cxnSp macro="">
      <xdr:nvCxnSpPr>
        <xdr:cNvPr id="356" name="直線コネクタ 355"/>
        <xdr:cNvCxnSpPr/>
      </xdr:nvCxnSpPr>
      <xdr:spPr>
        <a:xfrm>
          <a:off x="15481300" y="963549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123190</xdr:rowOff>
    </xdr:from>
    <xdr:to xmlns:xdr="http://schemas.openxmlformats.org/drawingml/2006/spreadsheetDrawing">
      <xdr:col>76</xdr:col>
      <xdr:colOff>165100</xdr:colOff>
      <xdr:row>56</xdr:row>
      <xdr:rowOff>53340</xdr:rowOff>
    </xdr:to>
    <xdr:sp macro="" textlink="">
      <xdr:nvSpPr>
        <xdr:cNvPr id="357" name="楕円 356"/>
        <xdr:cNvSpPr/>
      </xdr:nvSpPr>
      <xdr:spPr>
        <a:xfrm>
          <a:off x="14541500" y="95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2540</xdr:rowOff>
    </xdr:from>
    <xdr:to xmlns:xdr="http://schemas.openxmlformats.org/drawingml/2006/spreadsheetDrawing">
      <xdr:col>81</xdr:col>
      <xdr:colOff>50800</xdr:colOff>
      <xdr:row>56</xdr:row>
      <xdr:rowOff>34290</xdr:rowOff>
    </xdr:to>
    <xdr:cxnSp macro="">
      <xdr:nvCxnSpPr>
        <xdr:cNvPr id="358" name="直線コネクタ 357"/>
        <xdr:cNvCxnSpPr/>
      </xdr:nvCxnSpPr>
      <xdr:spPr>
        <a:xfrm>
          <a:off x="14592300" y="96037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77470</xdr:rowOff>
    </xdr:from>
    <xdr:to xmlns:xdr="http://schemas.openxmlformats.org/drawingml/2006/spreadsheetDrawing">
      <xdr:col>72</xdr:col>
      <xdr:colOff>38100</xdr:colOff>
      <xdr:row>56</xdr:row>
      <xdr:rowOff>7620</xdr:rowOff>
    </xdr:to>
    <xdr:sp macro="" textlink="">
      <xdr:nvSpPr>
        <xdr:cNvPr id="359" name="楕円 358"/>
        <xdr:cNvSpPr/>
      </xdr:nvSpPr>
      <xdr:spPr>
        <a:xfrm>
          <a:off x="13652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128270</xdr:rowOff>
    </xdr:from>
    <xdr:to xmlns:xdr="http://schemas.openxmlformats.org/drawingml/2006/spreadsheetDrawing">
      <xdr:col>76</xdr:col>
      <xdr:colOff>114300</xdr:colOff>
      <xdr:row>56</xdr:row>
      <xdr:rowOff>2540</xdr:rowOff>
    </xdr:to>
    <xdr:cxnSp macro="">
      <xdr:nvCxnSpPr>
        <xdr:cNvPr id="360" name="直線コネクタ 359"/>
        <xdr:cNvCxnSpPr/>
      </xdr:nvCxnSpPr>
      <xdr:spPr>
        <a:xfrm>
          <a:off x="13703300" y="9558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146050</xdr:rowOff>
    </xdr:from>
    <xdr:to xmlns:xdr="http://schemas.openxmlformats.org/drawingml/2006/spreadsheetDrawing">
      <xdr:col>67</xdr:col>
      <xdr:colOff>101600</xdr:colOff>
      <xdr:row>61</xdr:row>
      <xdr:rowOff>76200</xdr:rowOff>
    </xdr:to>
    <xdr:sp macro="" textlink="">
      <xdr:nvSpPr>
        <xdr:cNvPr id="361" name="楕円 360"/>
        <xdr:cNvSpPr/>
      </xdr:nvSpPr>
      <xdr:spPr>
        <a:xfrm>
          <a:off x="12763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55</xdr:row>
      <xdr:rowOff>128270</xdr:rowOff>
    </xdr:from>
    <xdr:to xmlns:xdr="http://schemas.openxmlformats.org/drawingml/2006/spreadsheetDrawing">
      <xdr:col>71</xdr:col>
      <xdr:colOff>177800</xdr:colOff>
      <xdr:row>61</xdr:row>
      <xdr:rowOff>25400</xdr:rowOff>
    </xdr:to>
    <xdr:cxnSp macro="">
      <xdr:nvCxnSpPr>
        <xdr:cNvPr id="362" name="直線コネクタ 361"/>
        <xdr:cNvCxnSpPr/>
      </xdr:nvCxnSpPr>
      <xdr:spPr>
        <a:xfrm flipV="1">
          <a:off x="12814300" y="9558020"/>
          <a:ext cx="889000" cy="925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170180</xdr:rowOff>
    </xdr:from>
    <xdr:ext cx="405130" cy="259080"/>
    <xdr:sp macro="" textlink="">
      <xdr:nvSpPr>
        <xdr:cNvPr id="363" name="n_1aveValue【学校施設】&#10;有形固定資産減価償却率"/>
        <xdr:cNvSpPr txBox="1"/>
      </xdr:nvSpPr>
      <xdr:spPr>
        <a:xfrm>
          <a:off x="15266035" y="10285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133350</xdr:rowOff>
    </xdr:from>
    <xdr:ext cx="403225" cy="257175"/>
    <xdr:sp macro="" textlink="">
      <xdr:nvSpPr>
        <xdr:cNvPr id="364" name="n_2aveValue【学校施設】&#10;有形固定資産減価償却率"/>
        <xdr:cNvSpPr txBox="1"/>
      </xdr:nvSpPr>
      <xdr:spPr>
        <a:xfrm>
          <a:off x="14389735" y="10248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133350</xdr:rowOff>
    </xdr:from>
    <xdr:ext cx="403225" cy="257175"/>
    <xdr:sp macro="" textlink="">
      <xdr:nvSpPr>
        <xdr:cNvPr id="365" name="n_3aveValue【学校施設】&#10;有形固定資産減価償却率"/>
        <xdr:cNvSpPr txBox="1"/>
      </xdr:nvSpPr>
      <xdr:spPr>
        <a:xfrm>
          <a:off x="13500735" y="10248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110490</xdr:rowOff>
    </xdr:from>
    <xdr:ext cx="403225" cy="257175"/>
    <xdr:sp macro="" textlink="">
      <xdr:nvSpPr>
        <xdr:cNvPr id="366" name="n_4aveValue【学校施設】&#10;有形固定資産減価償却率"/>
        <xdr:cNvSpPr txBox="1"/>
      </xdr:nvSpPr>
      <xdr:spPr>
        <a:xfrm>
          <a:off x="12611735" y="9883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101600</xdr:rowOff>
    </xdr:from>
    <xdr:ext cx="405130" cy="259080"/>
    <xdr:sp macro="" textlink="">
      <xdr:nvSpPr>
        <xdr:cNvPr id="367" name="n_1mainValue【学校施設】&#10;有形固定資産減価償却率"/>
        <xdr:cNvSpPr txBox="1"/>
      </xdr:nvSpPr>
      <xdr:spPr>
        <a:xfrm>
          <a:off x="15266035" y="9359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69850</xdr:rowOff>
    </xdr:from>
    <xdr:ext cx="403225" cy="259080"/>
    <xdr:sp macro="" textlink="">
      <xdr:nvSpPr>
        <xdr:cNvPr id="368" name="n_2mainValue【学校施設】&#10;有形固定資産減価償却率"/>
        <xdr:cNvSpPr txBox="1"/>
      </xdr:nvSpPr>
      <xdr:spPr>
        <a:xfrm>
          <a:off x="1438973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54</xdr:row>
      <xdr:rowOff>24130</xdr:rowOff>
    </xdr:from>
    <xdr:ext cx="403225" cy="259080"/>
    <xdr:sp macro="" textlink="">
      <xdr:nvSpPr>
        <xdr:cNvPr id="369" name="n_3mainValue【学校施設】&#10;有形固定資産減価償却率"/>
        <xdr:cNvSpPr txBox="1"/>
      </xdr:nvSpPr>
      <xdr:spPr>
        <a:xfrm>
          <a:off x="13500735" y="9282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67310</xdr:rowOff>
    </xdr:from>
    <xdr:ext cx="403225" cy="259080"/>
    <xdr:sp macro="" textlink="">
      <xdr:nvSpPr>
        <xdr:cNvPr id="370" name="n_4mainValue【学校施設】&#10;有形固定資産減価償却率"/>
        <xdr:cNvSpPr txBox="1"/>
      </xdr:nvSpPr>
      <xdr:spPr>
        <a:xfrm>
          <a:off x="1261173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379" name="テキスト ボックス 378"/>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380" name="直線コネクタ 3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381" name="テキスト ボックス 380"/>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382" name="直線コネクタ 381"/>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5455" cy="259080"/>
    <xdr:sp macro="" textlink="">
      <xdr:nvSpPr>
        <xdr:cNvPr id="383" name="テキスト ボックス 382"/>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384" name="直線コネクタ 383"/>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5455" cy="259080"/>
    <xdr:sp macro="" textlink="">
      <xdr:nvSpPr>
        <xdr:cNvPr id="385" name="テキスト ボックス 384"/>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386" name="直線コネクタ 385"/>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5455" cy="257175"/>
    <xdr:sp macro="" textlink="">
      <xdr:nvSpPr>
        <xdr:cNvPr id="387" name="テキスト ボックス 386"/>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388" name="直線コネクタ 387"/>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5455" cy="259080"/>
    <xdr:sp macro="" textlink="">
      <xdr:nvSpPr>
        <xdr:cNvPr id="389" name="テキスト ボックス 388"/>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390" name="直線コネクタ 389"/>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5455" cy="257175"/>
    <xdr:sp macro="" textlink="">
      <xdr:nvSpPr>
        <xdr:cNvPr id="391" name="テキスト ボックス 390"/>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392" name="直線コネクタ 391"/>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5455" cy="259080"/>
    <xdr:sp macro="" textlink="">
      <xdr:nvSpPr>
        <xdr:cNvPr id="393" name="テキスト ボックス 392"/>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394" name="直線コネクタ 39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395" name="テキスト ボックス 394"/>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9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120650</xdr:rowOff>
    </xdr:from>
    <xdr:to xmlns:xdr="http://schemas.openxmlformats.org/drawingml/2006/spreadsheetDrawing">
      <xdr:col>116</xdr:col>
      <xdr:colOff>62865</xdr:colOff>
      <xdr:row>64</xdr:row>
      <xdr:rowOff>99060</xdr:rowOff>
    </xdr:to>
    <xdr:cxnSp macro="">
      <xdr:nvCxnSpPr>
        <xdr:cNvPr id="397" name="直線コネクタ 396"/>
        <xdr:cNvCxnSpPr/>
      </xdr:nvCxnSpPr>
      <xdr:spPr>
        <a:xfrm flipV="1">
          <a:off x="22160865" y="9550400"/>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102870</xdr:rowOff>
    </xdr:from>
    <xdr:ext cx="469900" cy="259080"/>
    <xdr:sp macro="" textlink="">
      <xdr:nvSpPr>
        <xdr:cNvPr id="398" name="【学校施設】&#10;一人当たり面積最小値テキスト"/>
        <xdr:cNvSpPr txBox="1"/>
      </xdr:nvSpPr>
      <xdr:spPr>
        <a:xfrm>
          <a:off x="22199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99060</xdr:rowOff>
    </xdr:from>
    <xdr:to xmlns:xdr="http://schemas.openxmlformats.org/drawingml/2006/spreadsheetDrawing">
      <xdr:col>116</xdr:col>
      <xdr:colOff>152400</xdr:colOff>
      <xdr:row>64</xdr:row>
      <xdr:rowOff>99060</xdr:rowOff>
    </xdr:to>
    <xdr:cxnSp macro="">
      <xdr:nvCxnSpPr>
        <xdr:cNvPr id="399" name="直線コネクタ 398"/>
        <xdr:cNvCxnSpPr/>
      </xdr:nvCxnSpPr>
      <xdr:spPr>
        <a:xfrm>
          <a:off x="22072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67310</xdr:rowOff>
    </xdr:from>
    <xdr:ext cx="469900" cy="259080"/>
    <xdr:sp macro="" textlink="">
      <xdr:nvSpPr>
        <xdr:cNvPr id="400" name="【学校施設】&#10;一人当たり面積最大値テキスト"/>
        <xdr:cNvSpPr txBox="1"/>
      </xdr:nvSpPr>
      <xdr:spPr>
        <a:xfrm>
          <a:off x="22199600" y="9325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120650</xdr:rowOff>
    </xdr:from>
    <xdr:to xmlns:xdr="http://schemas.openxmlformats.org/drawingml/2006/spreadsheetDrawing">
      <xdr:col>116</xdr:col>
      <xdr:colOff>152400</xdr:colOff>
      <xdr:row>55</xdr:row>
      <xdr:rowOff>120650</xdr:rowOff>
    </xdr:to>
    <xdr:cxnSp macro="">
      <xdr:nvCxnSpPr>
        <xdr:cNvPr id="401" name="直線コネクタ 400"/>
        <xdr:cNvCxnSpPr/>
      </xdr:nvCxnSpPr>
      <xdr:spPr>
        <a:xfrm>
          <a:off x="22072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59055</xdr:rowOff>
    </xdr:from>
    <xdr:ext cx="469900" cy="259080"/>
    <xdr:sp macro="" textlink="">
      <xdr:nvSpPr>
        <xdr:cNvPr id="402" name="【学校施設】&#10;一人当たり面積平均値テキスト"/>
        <xdr:cNvSpPr txBox="1"/>
      </xdr:nvSpPr>
      <xdr:spPr>
        <a:xfrm>
          <a:off x="22199600" y="103460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36195</xdr:rowOff>
    </xdr:from>
    <xdr:to xmlns:xdr="http://schemas.openxmlformats.org/drawingml/2006/spreadsheetDrawing">
      <xdr:col>116</xdr:col>
      <xdr:colOff>114300</xdr:colOff>
      <xdr:row>61</xdr:row>
      <xdr:rowOff>137795</xdr:rowOff>
    </xdr:to>
    <xdr:sp macro="" textlink="">
      <xdr:nvSpPr>
        <xdr:cNvPr id="403" name="フローチャート: 判断 402"/>
        <xdr:cNvSpPr/>
      </xdr:nvSpPr>
      <xdr:spPr>
        <a:xfrm>
          <a:off x="221107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34925</xdr:rowOff>
    </xdr:from>
    <xdr:to xmlns:xdr="http://schemas.openxmlformats.org/drawingml/2006/spreadsheetDrawing">
      <xdr:col>112</xdr:col>
      <xdr:colOff>38100</xdr:colOff>
      <xdr:row>61</xdr:row>
      <xdr:rowOff>136525</xdr:rowOff>
    </xdr:to>
    <xdr:sp macro="" textlink="">
      <xdr:nvSpPr>
        <xdr:cNvPr id="404" name="フローチャート: 判断 403"/>
        <xdr:cNvSpPr/>
      </xdr:nvSpPr>
      <xdr:spPr>
        <a:xfrm>
          <a:off x="21272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55245</xdr:rowOff>
    </xdr:from>
    <xdr:to xmlns:xdr="http://schemas.openxmlformats.org/drawingml/2006/spreadsheetDrawing">
      <xdr:col>107</xdr:col>
      <xdr:colOff>101600</xdr:colOff>
      <xdr:row>61</xdr:row>
      <xdr:rowOff>156845</xdr:rowOff>
    </xdr:to>
    <xdr:sp macro="" textlink="">
      <xdr:nvSpPr>
        <xdr:cNvPr id="405" name="フローチャート: 判断 404"/>
        <xdr:cNvSpPr/>
      </xdr:nvSpPr>
      <xdr:spPr>
        <a:xfrm>
          <a:off x="20383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7620</xdr:rowOff>
    </xdr:from>
    <xdr:to xmlns:xdr="http://schemas.openxmlformats.org/drawingml/2006/spreadsheetDrawing">
      <xdr:col>102</xdr:col>
      <xdr:colOff>165100</xdr:colOff>
      <xdr:row>61</xdr:row>
      <xdr:rowOff>109220</xdr:rowOff>
    </xdr:to>
    <xdr:sp macro="" textlink="">
      <xdr:nvSpPr>
        <xdr:cNvPr id="406" name="フローチャート: 判断 405"/>
        <xdr:cNvSpPr/>
      </xdr:nvSpPr>
      <xdr:spPr>
        <a:xfrm>
          <a:off x="19494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151130</xdr:rowOff>
    </xdr:from>
    <xdr:to xmlns:xdr="http://schemas.openxmlformats.org/drawingml/2006/spreadsheetDrawing">
      <xdr:col>98</xdr:col>
      <xdr:colOff>38100</xdr:colOff>
      <xdr:row>61</xdr:row>
      <xdr:rowOff>81280</xdr:rowOff>
    </xdr:to>
    <xdr:sp macro="" textlink="">
      <xdr:nvSpPr>
        <xdr:cNvPr id="407" name="フローチャート: 判断 406"/>
        <xdr:cNvSpPr/>
      </xdr:nvSpPr>
      <xdr:spPr>
        <a:xfrm>
          <a:off x="186055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408" name="テキスト ボックス 407"/>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409" name="テキスト ボックス 408"/>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410" name="テキスト ボックス 409"/>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411" name="テキスト ボックス 410"/>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412" name="テキスト ボックス 411"/>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98425</xdr:rowOff>
    </xdr:from>
    <xdr:to xmlns:xdr="http://schemas.openxmlformats.org/drawingml/2006/spreadsheetDrawing">
      <xdr:col>116</xdr:col>
      <xdr:colOff>114300</xdr:colOff>
      <xdr:row>64</xdr:row>
      <xdr:rowOff>29210</xdr:rowOff>
    </xdr:to>
    <xdr:sp macro="" textlink="">
      <xdr:nvSpPr>
        <xdr:cNvPr id="413" name="楕円 412"/>
        <xdr:cNvSpPr/>
      </xdr:nvSpPr>
      <xdr:spPr>
        <a:xfrm>
          <a:off x="22110700" y="10899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13335</xdr:rowOff>
    </xdr:from>
    <xdr:ext cx="469900" cy="259080"/>
    <xdr:sp macro="" textlink="">
      <xdr:nvSpPr>
        <xdr:cNvPr id="414" name="【学校施設】&#10;一人当たり面積該当値テキスト"/>
        <xdr:cNvSpPr txBox="1"/>
      </xdr:nvSpPr>
      <xdr:spPr>
        <a:xfrm>
          <a:off x="22199600" y="10814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107950</xdr:rowOff>
    </xdr:from>
    <xdr:to xmlns:xdr="http://schemas.openxmlformats.org/drawingml/2006/spreadsheetDrawing">
      <xdr:col>112</xdr:col>
      <xdr:colOff>38100</xdr:colOff>
      <xdr:row>64</xdr:row>
      <xdr:rowOff>38100</xdr:rowOff>
    </xdr:to>
    <xdr:sp macro="" textlink="">
      <xdr:nvSpPr>
        <xdr:cNvPr id="415" name="楕円 414"/>
        <xdr:cNvSpPr/>
      </xdr:nvSpPr>
      <xdr:spPr>
        <a:xfrm>
          <a:off x="21272500" y="109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149225</xdr:rowOff>
    </xdr:from>
    <xdr:to xmlns:xdr="http://schemas.openxmlformats.org/drawingml/2006/spreadsheetDrawing">
      <xdr:col>116</xdr:col>
      <xdr:colOff>63500</xdr:colOff>
      <xdr:row>63</xdr:row>
      <xdr:rowOff>158750</xdr:rowOff>
    </xdr:to>
    <xdr:cxnSp macro="">
      <xdr:nvCxnSpPr>
        <xdr:cNvPr id="416" name="直線コネクタ 415"/>
        <xdr:cNvCxnSpPr/>
      </xdr:nvCxnSpPr>
      <xdr:spPr>
        <a:xfrm flipV="1">
          <a:off x="21323300" y="109505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117475</xdr:rowOff>
    </xdr:from>
    <xdr:to xmlns:xdr="http://schemas.openxmlformats.org/drawingml/2006/spreadsheetDrawing">
      <xdr:col>107</xdr:col>
      <xdr:colOff>101600</xdr:colOff>
      <xdr:row>64</xdr:row>
      <xdr:rowOff>47625</xdr:rowOff>
    </xdr:to>
    <xdr:sp macro="" textlink="">
      <xdr:nvSpPr>
        <xdr:cNvPr id="417" name="楕円 416"/>
        <xdr:cNvSpPr/>
      </xdr:nvSpPr>
      <xdr:spPr>
        <a:xfrm>
          <a:off x="20383500" y="1091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158750</xdr:rowOff>
    </xdr:from>
    <xdr:to xmlns:xdr="http://schemas.openxmlformats.org/drawingml/2006/spreadsheetDrawing">
      <xdr:col>111</xdr:col>
      <xdr:colOff>177800</xdr:colOff>
      <xdr:row>63</xdr:row>
      <xdr:rowOff>168275</xdr:rowOff>
    </xdr:to>
    <xdr:cxnSp macro="">
      <xdr:nvCxnSpPr>
        <xdr:cNvPr id="418" name="直線コネクタ 417"/>
        <xdr:cNvCxnSpPr/>
      </xdr:nvCxnSpPr>
      <xdr:spPr>
        <a:xfrm flipV="1">
          <a:off x="20434300" y="109601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128270</xdr:rowOff>
    </xdr:from>
    <xdr:to xmlns:xdr="http://schemas.openxmlformats.org/drawingml/2006/spreadsheetDrawing">
      <xdr:col>102</xdr:col>
      <xdr:colOff>165100</xdr:colOff>
      <xdr:row>64</xdr:row>
      <xdr:rowOff>58420</xdr:rowOff>
    </xdr:to>
    <xdr:sp macro="" textlink="">
      <xdr:nvSpPr>
        <xdr:cNvPr id="419" name="楕円 418"/>
        <xdr:cNvSpPr/>
      </xdr:nvSpPr>
      <xdr:spPr>
        <a:xfrm>
          <a:off x="19494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168275</xdr:rowOff>
    </xdr:from>
    <xdr:to xmlns:xdr="http://schemas.openxmlformats.org/drawingml/2006/spreadsheetDrawing">
      <xdr:col>107</xdr:col>
      <xdr:colOff>50800</xdr:colOff>
      <xdr:row>64</xdr:row>
      <xdr:rowOff>7620</xdr:rowOff>
    </xdr:to>
    <xdr:cxnSp macro="">
      <xdr:nvCxnSpPr>
        <xdr:cNvPr id="420" name="直線コネクタ 419"/>
        <xdr:cNvCxnSpPr/>
      </xdr:nvCxnSpPr>
      <xdr:spPr>
        <a:xfrm flipV="1">
          <a:off x="19545300" y="109696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90805</xdr:rowOff>
    </xdr:from>
    <xdr:to xmlns:xdr="http://schemas.openxmlformats.org/drawingml/2006/spreadsheetDrawing">
      <xdr:col>98</xdr:col>
      <xdr:colOff>38100</xdr:colOff>
      <xdr:row>63</xdr:row>
      <xdr:rowOff>20955</xdr:rowOff>
    </xdr:to>
    <xdr:sp macro="" textlink="">
      <xdr:nvSpPr>
        <xdr:cNvPr id="421" name="楕円 420"/>
        <xdr:cNvSpPr/>
      </xdr:nvSpPr>
      <xdr:spPr>
        <a:xfrm>
          <a:off x="18605500" y="107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141605</xdr:rowOff>
    </xdr:from>
    <xdr:to xmlns:xdr="http://schemas.openxmlformats.org/drawingml/2006/spreadsheetDrawing">
      <xdr:col>102</xdr:col>
      <xdr:colOff>114300</xdr:colOff>
      <xdr:row>64</xdr:row>
      <xdr:rowOff>7620</xdr:rowOff>
    </xdr:to>
    <xdr:cxnSp macro="">
      <xdr:nvCxnSpPr>
        <xdr:cNvPr id="422" name="直線コネクタ 421"/>
        <xdr:cNvCxnSpPr/>
      </xdr:nvCxnSpPr>
      <xdr:spPr>
        <a:xfrm>
          <a:off x="18656300" y="10771505"/>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153035</xdr:rowOff>
    </xdr:from>
    <xdr:ext cx="469900" cy="259080"/>
    <xdr:sp macro="" textlink="">
      <xdr:nvSpPr>
        <xdr:cNvPr id="423" name="n_1aveValue【学校施設】&#10;一人当たり面積"/>
        <xdr:cNvSpPr txBox="1"/>
      </xdr:nvSpPr>
      <xdr:spPr>
        <a:xfrm>
          <a:off x="21075650" y="10268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1905</xdr:rowOff>
    </xdr:from>
    <xdr:ext cx="467995" cy="259080"/>
    <xdr:sp macro="" textlink="">
      <xdr:nvSpPr>
        <xdr:cNvPr id="424" name="n_2aveValue【学校施設】&#10;一人当たり面積"/>
        <xdr:cNvSpPr txBox="1"/>
      </xdr:nvSpPr>
      <xdr:spPr>
        <a:xfrm>
          <a:off x="20199350" y="10288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125730</xdr:rowOff>
    </xdr:from>
    <xdr:ext cx="467995" cy="259080"/>
    <xdr:sp macro="" textlink="">
      <xdr:nvSpPr>
        <xdr:cNvPr id="425" name="n_3aveValue【学校施設】&#10;一人当たり面積"/>
        <xdr:cNvSpPr txBox="1"/>
      </xdr:nvSpPr>
      <xdr:spPr>
        <a:xfrm>
          <a:off x="19310350" y="10241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97790</xdr:rowOff>
    </xdr:from>
    <xdr:ext cx="467995" cy="257175"/>
    <xdr:sp macro="" textlink="">
      <xdr:nvSpPr>
        <xdr:cNvPr id="426" name="n_4aveValue【学校施設】&#10;一人当たり面積"/>
        <xdr:cNvSpPr txBox="1"/>
      </xdr:nvSpPr>
      <xdr:spPr>
        <a:xfrm>
          <a:off x="18421350" y="10213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29210</xdr:rowOff>
    </xdr:from>
    <xdr:ext cx="469900" cy="257175"/>
    <xdr:sp macro="" textlink="">
      <xdr:nvSpPr>
        <xdr:cNvPr id="427" name="n_1mainValue【学校施設】&#10;一人当たり面積"/>
        <xdr:cNvSpPr txBox="1"/>
      </xdr:nvSpPr>
      <xdr:spPr>
        <a:xfrm>
          <a:off x="21075650" y="11002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38735</xdr:rowOff>
    </xdr:from>
    <xdr:ext cx="467995" cy="259080"/>
    <xdr:sp macro="" textlink="">
      <xdr:nvSpPr>
        <xdr:cNvPr id="428" name="n_2mainValue【学校施設】&#10;一人当たり面積"/>
        <xdr:cNvSpPr txBox="1"/>
      </xdr:nvSpPr>
      <xdr:spPr>
        <a:xfrm>
          <a:off x="20199350" y="11011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49530</xdr:rowOff>
    </xdr:from>
    <xdr:ext cx="467995" cy="259080"/>
    <xdr:sp macro="" textlink="">
      <xdr:nvSpPr>
        <xdr:cNvPr id="429" name="n_3mainValue【学校施設】&#10;一人当たり面積"/>
        <xdr:cNvSpPr txBox="1"/>
      </xdr:nvSpPr>
      <xdr:spPr>
        <a:xfrm>
          <a:off x="19310350" y="11022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12065</xdr:rowOff>
    </xdr:from>
    <xdr:ext cx="467995" cy="259080"/>
    <xdr:sp macro="" textlink="">
      <xdr:nvSpPr>
        <xdr:cNvPr id="430" name="n_4mainValue【学校施設】&#10;一人当たり面積"/>
        <xdr:cNvSpPr txBox="1"/>
      </xdr:nvSpPr>
      <xdr:spPr>
        <a:xfrm>
          <a:off x="18421350" y="10813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31" name="正方形/長方形 4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38" name="正方形/長方形 4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39" name="正方形/長方形 4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40" name="正方形/長方形 43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41" name="正方形/長方形 44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42" name="正方形/長方形 44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43" name="正方形/長方形 44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44" name="正方形/長方形 44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45" name="正方形/長方形 44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46" name="正方形/長方形 4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47" name="正方形/長方形 4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48" name="正方形/長方形 44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49" name="正方形/長方形 44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50" name="正方形/長方形 44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51" name="正方形/長方形 45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52" name="正方形/長方形 45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53" name="正方形/長方形 45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54" name="正方形/長方形 45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455" name="テキスト ボックス 454"/>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456" name="直線コネクタ 45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457" name="テキスト ボックス 456"/>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458" name="直線コネクタ 45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459" name="テキスト ボックス 458"/>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460" name="直線コネクタ 45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461" name="テキスト ボックス 460"/>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462" name="直線コネクタ 46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463" name="テキスト ボックス 46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464" name="直線コネクタ 46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465" name="テキスト ボックス 46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466" name="直線コネクタ 46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467" name="テキスト ボックス 466"/>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468" name="直線コネクタ 46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469" name="テキスト ボックス 468"/>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7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36195</xdr:rowOff>
    </xdr:from>
    <xdr:to xmlns:xdr="http://schemas.openxmlformats.org/drawingml/2006/spreadsheetDrawing">
      <xdr:col>85</xdr:col>
      <xdr:colOff>126365</xdr:colOff>
      <xdr:row>108</xdr:row>
      <xdr:rowOff>116205</xdr:rowOff>
    </xdr:to>
    <xdr:cxnSp macro="">
      <xdr:nvCxnSpPr>
        <xdr:cNvPr id="471" name="直線コネクタ 470"/>
        <xdr:cNvCxnSpPr/>
      </xdr:nvCxnSpPr>
      <xdr:spPr>
        <a:xfrm flipV="1">
          <a:off x="16318865" y="17181195"/>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120650</xdr:rowOff>
    </xdr:from>
    <xdr:ext cx="405130" cy="257175"/>
    <xdr:sp macro="" textlink="">
      <xdr:nvSpPr>
        <xdr:cNvPr id="472" name="【公民館】&#10;有形固定資産減価償却率最小値テキスト"/>
        <xdr:cNvSpPr txBox="1"/>
      </xdr:nvSpPr>
      <xdr:spPr>
        <a:xfrm>
          <a:off x="16357600" y="186372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116205</xdr:rowOff>
    </xdr:from>
    <xdr:to xmlns:xdr="http://schemas.openxmlformats.org/drawingml/2006/spreadsheetDrawing">
      <xdr:col>86</xdr:col>
      <xdr:colOff>25400</xdr:colOff>
      <xdr:row>108</xdr:row>
      <xdr:rowOff>116205</xdr:rowOff>
    </xdr:to>
    <xdr:cxnSp macro="">
      <xdr:nvCxnSpPr>
        <xdr:cNvPr id="473" name="直線コネクタ 472"/>
        <xdr:cNvCxnSpPr/>
      </xdr:nvCxnSpPr>
      <xdr:spPr>
        <a:xfrm>
          <a:off x="16230600" y="1863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154940</xdr:rowOff>
    </xdr:from>
    <xdr:ext cx="405130" cy="257175"/>
    <xdr:sp macro="" textlink="">
      <xdr:nvSpPr>
        <xdr:cNvPr id="474" name="【公民館】&#10;有形固定資産減価償却率最大値テキスト"/>
        <xdr:cNvSpPr txBox="1"/>
      </xdr:nvSpPr>
      <xdr:spPr>
        <a:xfrm>
          <a:off x="16357600" y="16957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36195</xdr:rowOff>
    </xdr:from>
    <xdr:to xmlns:xdr="http://schemas.openxmlformats.org/drawingml/2006/spreadsheetDrawing">
      <xdr:col>86</xdr:col>
      <xdr:colOff>25400</xdr:colOff>
      <xdr:row>100</xdr:row>
      <xdr:rowOff>36195</xdr:rowOff>
    </xdr:to>
    <xdr:cxnSp macro="">
      <xdr:nvCxnSpPr>
        <xdr:cNvPr id="475" name="直線コネクタ 474"/>
        <xdr:cNvCxnSpPr/>
      </xdr:nvCxnSpPr>
      <xdr:spPr>
        <a:xfrm>
          <a:off x="16230600" y="1718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15875</xdr:rowOff>
    </xdr:from>
    <xdr:ext cx="405130" cy="259080"/>
    <xdr:sp macro="" textlink="">
      <xdr:nvSpPr>
        <xdr:cNvPr id="476" name="【公民館】&#10;有形固定資産減価償却率平均値テキスト"/>
        <xdr:cNvSpPr txBox="1"/>
      </xdr:nvSpPr>
      <xdr:spPr>
        <a:xfrm>
          <a:off x="16357600" y="1784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164465</xdr:rowOff>
    </xdr:from>
    <xdr:to xmlns:xdr="http://schemas.openxmlformats.org/drawingml/2006/spreadsheetDrawing">
      <xdr:col>85</xdr:col>
      <xdr:colOff>177800</xdr:colOff>
      <xdr:row>105</xdr:row>
      <xdr:rowOff>94615</xdr:rowOff>
    </xdr:to>
    <xdr:sp macro="" textlink="">
      <xdr:nvSpPr>
        <xdr:cNvPr id="477" name="フローチャート: 判断 476"/>
        <xdr:cNvSpPr/>
      </xdr:nvSpPr>
      <xdr:spPr>
        <a:xfrm>
          <a:off x="162687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478" name="フローチャート: 判断 477"/>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99695</xdr:rowOff>
    </xdr:from>
    <xdr:to xmlns:xdr="http://schemas.openxmlformats.org/drawingml/2006/spreadsheetDrawing">
      <xdr:col>76</xdr:col>
      <xdr:colOff>165100</xdr:colOff>
      <xdr:row>106</xdr:row>
      <xdr:rowOff>29845</xdr:rowOff>
    </xdr:to>
    <xdr:sp macro="" textlink="">
      <xdr:nvSpPr>
        <xdr:cNvPr id="479" name="フローチャート: 判断 478"/>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40640</xdr:rowOff>
    </xdr:from>
    <xdr:to xmlns:xdr="http://schemas.openxmlformats.org/drawingml/2006/spreadsheetDrawing">
      <xdr:col>72</xdr:col>
      <xdr:colOff>38100</xdr:colOff>
      <xdr:row>105</xdr:row>
      <xdr:rowOff>142240</xdr:rowOff>
    </xdr:to>
    <xdr:sp macro="" textlink="">
      <xdr:nvSpPr>
        <xdr:cNvPr id="480" name="フローチャート: 判断 479"/>
        <xdr:cNvSpPr/>
      </xdr:nvSpPr>
      <xdr:spPr>
        <a:xfrm>
          <a:off x="13652500" y="1804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133985</xdr:rowOff>
    </xdr:from>
    <xdr:to xmlns:xdr="http://schemas.openxmlformats.org/drawingml/2006/spreadsheetDrawing">
      <xdr:col>67</xdr:col>
      <xdr:colOff>101600</xdr:colOff>
      <xdr:row>105</xdr:row>
      <xdr:rowOff>64135</xdr:rowOff>
    </xdr:to>
    <xdr:sp macro="" textlink="">
      <xdr:nvSpPr>
        <xdr:cNvPr id="481" name="フローチャート: 判断 480"/>
        <xdr:cNvSpPr/>
      </xdr:nvSpPr>
      <xdr:spPr>
        <a:xfrm>
          <a:off x="12763500" y="179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82" name="テキスト ボックス 48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83" name="テキスト ボックス 48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84" name="テキスト ボックス 48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485" name="テキスト ボックス 48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86" name="テキスト ボックス 48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128270</xdr:rowOff>
    </xdr:from>
    <xdr:to xmlns:xdr="http://schemas.openxmlformats.org/drawingml/2006/spreadsheetDrawing">
      <xdr:col>85</xdr:col>
      <xdr:colOff>177800</xdr:colOff>
      <xdr:row>107</xdr:row>
      <xdr:rowOff>58420</xdr:rowOff>
    </xdr:to>
    <xdr:sp macro="" textlink="">
      <xdr:nvSpPr>
        <xdr:cNvPr id="487" name="楕円 486"/>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106680</xdr:rowOff>
    </xdr:from>
    <xdr:ext cx="405130" cy="259080"/>
    <xdr:sp macro="" textlink="">
      <xdr:nvSpPr>
        <xdr:cNvPr id="488" name="【公民館】&#10;有形固定資産減価償却率該当値テキスト"/>
        <xdr:cNvSpPr txBox="1"/>
      </xdr:nvSpPr>
      <xdr:spPr>
        <a:xfrm>
          <a:off x="16357600" y="18280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92075</xdr:rowOff>
    </xdr:from>
    <xdr:to xmlns:xdr="http://schemas.openxmlformats.org/drawingml/2006/spreadsheetDrawing">
      <xdr:col>81</xdr:col>
      <xdr:colOff>101600</xdr:colOff>
      <xdr:row>107</xdr:row>
      <xdr:rowOff>22225</xdr:rowOff>
    </xdr:to>
    <xdr:sp macro="" textlink="">
      <xdr:nvSpPr>
        <xdr:cNvPr id="489" name="楕円 488"/>
        <xdr:cNvSpPr/>
      </xdr:nvSpPr>
      <xdr:spPr>
        <a:xfrm>
          <a:off x="15430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143510</xdr:rowOff>
    </xdr:from>
    <xdr:to xmlns:xdr="http://schemas.openxmlformats.org/drawingml/2006/spreadsheetDrawing">
      <xdr:col>85</xdr:col>
      <xdr:colOff>127000</xdr:colOff>
      <xdr:row>107</xdr:row>
      <xdr:rowOff>7620</xdr:rowOff>
    </xdr:to>
    <xdr:cxnSp macro="">
      <xdr:nvCxnSpPr>
        <xdr:cNvPr id="490" name="直線コネクタ 489"/>
        <xdr:cNvCxnSpPr/>
      </xdr:nvCxnSpPr>
      <xdr:spPr>
        <a:xfrm>
          <a:off x="15481300" y="1831721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53975</xdr:rowOff>
    </xdr:from>
    <xdr:to xmlns:xdr="http://schemas.openxmlformats.org/drawingml/2006/spreadsheetDrawing">
      <xdr:col>76</xdr:col>
      <xdr:colOff>165100</xdr:colOff>
      <xdr:row>106</xdr:row>
      <xdr:rowOff>155575</xdr:rowOff>
    </xdr:to>
    <xdr:sp macro="" textlink="">
      <xdr:nvSpPr>
        <xdr:cNvPr id="491" name="楕円 490"/>
        <xdr:cNvSpPr/>
      </xdr:nvSpPr>
      <xdr:spPr>
        <a:xfrm>
          <a:off x="14541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104775</xdr:rowOff>
    </xdr:from>
    <xdr:to xmlns:xdr="http://schemas.openxmlformats.org/drawingml/2006/spreadsheetDrawing">
      <xdr:col>81</xdr:col>
      <xdr:colOff>50800</xdr:colOff>
      <xdr:row>106</xdr:row>
      <xdr:rowOff>143510</xdr:rowOff>
    </xdr:to>
    <xdr:cxnSp macro="">
      <xdr:nvCxnSpPr>
        <xdr:cNvPr id="492" name="直線コネクタ 491"/>
        <xdr:cNvCxnSpPr/>
      </xdr:nvCxnSpPr>
      <xdr:spPr>
        <a:xfrm>
          <a:off x="14592300" y="182784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15875</xdr:rowOff>
    </xdr:from>
    <xdr:to xmlns:xdr="http://schemas.openxmlformats.org/drawingml/2006/spreadsheetDrawing">
      <xdr:col>72</xdr:col>
      <xdr:colOff>38100</xdr:colOff>
      <xdr:row>106</xdr:row>
      <xdr:rowOff>117475</xdr:rowOff>
    </xdr:to>
    <xdr:sp macro="" textlink="">
      <xdr:nvSpPr>
        <xdr:cNvPr id="493" name="楕円 492"/>
        <xdr:cNvSpPr/>
      </xdr:nvSpPr>
      <xdr:spPr>
        <a:xfrm>
          <a:off x="13652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66675</xdr:rowOff>
    </xdr:from>
    <xdr:to xmlns:xdr="http://schemas.openxmlformats.org/drawingml/2006/spreadsheetDrawing">
      <xdr:col>76</xdr:col>
      <xdr:colOff>114300</xdr:colOff>
      <xdr:row>106</xdr:row>
      <xdr:rowOff>104775</xdr:rowOff>
    </xdr:to>
    <xdr:cxnSp macro="">
      <xdr:nvCxnSpPr>
        <xdr:cNvPr id="494" name="直線コネクタ 493"/>
        <xdr:cNvCxnSpPr/>
      </xdr:nvCxnSpPr>
      <xdr:spPr>
        <a:xfrm>
          <a:off x="13703300" y="182403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151130</xdr:rowOff>
    </xdr:from>
    <xdr:to xmlns:xdr="http://schemas.openxmlformats.org/drawingml/2006/spreadsheetDrawing">
      <xdr:col>67</xdr:col>
      <xdr:colOff>101600</xdr:colOff>
      <xdr:row>106</xdr:row>
      <xdr:rowOff>81280</xdr:rowOff>
    </xdr:to>
    <xdr:sp macro="" textlink="">
      <xdr:nvSpPr>
        <xdr:cNvPr id="495" name="楕円 494"/>
        <xdr:cNvSpPr/>
      </xdr:nvSpPr>
      <xdr:spPr>
        <a:xfrm>
          <a:off x="1276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30480</xdr:rowOff>
    </xdr:from>
    <xdr:to xmlns:xdr="http://schemas.openxmlformats.org/drawingml/2006/spreadsheetDrawing">
      <xdr:col>71</xdr:col>
      <xdr:colOff>177800</xdr:colOff>
      <xdr:row>106</xdr:row>
      <xdr:rowOff>66675</xdr:rowOff>
    </xdr:to>
    <xdr:cxnSp macro="">
      <xdr:nvCxnSpPr>
        <xdr:cNvPr id="496" name="直線コネクタ 495"/>
        <xdr:cNvCxnSpPr/>
      </xdr:nvCxnSpPr>
      <xdr:spPr>
        <a:xfrm>
          <a:off x="12814300" y="182041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55880</xdr:rowOff>
    </xdr:from>
    <xdr:ext cx="405130" cy="259080"/>
    <xdr:sp macro="" textlink="">
      <xdr:nvSpPr>
        <xdr:cNvPr id="497" name="n_1aveValue【公民館】&#10;有形固定資産減価償却率"/>
        <xdr:cNvSpPr txBox="1"/>
      </xdr:nvSpPr>
      <xdr:spPr>
        <a:xfrm>
          <a:off x="152660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46355</xdr:rowOff>
    </xdr:from>
    <xdr:ext cx="403225" cy="259080"/>
    <xdr:sp macro="" textlink="">
      <xdr:nvSpPr>
        <xdr:cNvPr id="498" name="n_2aveValue【公民館】&#10;有形固定資産減価償却率"/>
        <xdr:cNvSpPr txBox="1"/>
      </xdr:nvSpPr>
      <xdr:spPr>
        <a:xfrm>
          <a:off x="14389735" y="17877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158750</xdr:rowOff>
    </xdr:from>
    <xdr:ext cx="403225" cy="259080"/>
    <xdr:sp macro="" textlink="">
      <xdr:nvSpPr>
        <xdr:cNvPr id="499" name="n_3aveValue【公民館】&#10;有形固定資産減価償却率"/>
        <xdr:cNvSpPr txBox="1"/>
      </xdr:nvSpPr>
      <xdr:spPr>
        <a:xfrm>
          <a:off x="13500735" y="17818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80645</xdr:rowOff>
    </xdr:from>
    <xdr:ext cx="403225" cy="259080"/>
    <xdr:sp macro="" textlink="">
      <xdr:nvSpPr>
        <xdr:cNvPr id="500" name="n_4aveValue【公民館】&#10;有形固定資産減価償却率"/>
        <xdr:cNvSpPr txBox="1"/>
      </xdr:nvSpPr>
      <xdr:spPr>
        <a:xfrm>
          <a:off x="12611735" y="17739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13335</xdr:rowOff>
    </xdr:from>
    <xdr:ext cx="405130" cy="259080"/>
    <xdr:sp macro="" textlink="">
      <xdr:nvSpPr>
        <xdr:cNvPr id="501" name="n_1mainValue【公民館】&#10;有形固定資産減価償却率"/>
        <xdr:cNvSpPr txBox="1"/>
      </xdr:nvSpPr>
      <xdr:spPr>
        <a:xfrm>
          <a:off x="15266035" y="1835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146685</xdr:rowOff>
    </xdr:from>
    <xdr:ext cx="403225" cy="257175"/>
    <xdr:sp macro="" textlink="">
      <xdr:nvSpPr>
        <xdr:cNvPr id="502" name="n_2mainValue【公民館】&#10;有形固定資産減価償却率"/>
        <xdr:cNvSpPr txBox="1"/>
      </xdr:nvSpPr>
      <xdr:spPr>
        <a:xfrm>
          <a:off x="14389735" y="183203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109220</xdr:rowOff>
    </xdr:from>
    <xdr:ext cx="403225" cy="257175"/>
    <xdr:sp macro="" textlink="">
      <xdr:nvSpPr>
        <xdr:cNvPr id="503" name="n_3mainValue【公民館】&#10;有形固定資産減価償却率"/>
        <xdr:cNvSpPr txBox="1"/>
      </xdr:nvSpPr>
      <xdr:spPr>
        <a:xfrm>
          <a:off x="13500735" y="182829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72390</xdr:rowOff>
    </xdr:from>
    <xdr:ext cx="403225" cy="259080"/>
    <xdr:sp macro="" textlink="">
      <xdr:nvSpPr>
        <xdr:cNvPr id="504" name="n_4mainValue【公民館】&#10;有形固定資産減価償却率"/>
        <xdr:cNvSpPr txBox="1"/>
      </xdr:nvSpPr>
      <xdr:spPr>
        <a:xfrm>
          <a:off x="12611735" y="18246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513" name="テキスト ボックス 512"/>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14" name="直線コネクタ 51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15" name="直線コネクタ 51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516" name="テキスト ボックス 515"/>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17" name="直線コネクタ 51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518" name="テキスト ボックス 517"/>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19" name="直線コネクタ 51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520" name="テキスト ボックス 519"/>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21" name="直線コネクタ 52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522" name="テキスト ボックス 521"/>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23" name="直線コネクタ 52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524" name="テキスト ボックス 523"/>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25" name="直線コネクタ 52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526" name="テキスト ボックス 525"/>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2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142240</xdr:rowOff>
    </xdr:from>
    <xdr:to xmlns:xdr="http://schemas.openxmlformats.org/drawingml/2006/spreadsheetDrawing">
      <xdr:col>116</xdr:col>
      <xdr:colOff>62865</xdr:colOff>
      <xdr:row>108</xdr:row>
      <xdr:rowOff>76835</xdr:rowOff>
    </xdr:to>
    <xdr:cxnSp macro="">
      <xdr:nvCxnSpPr>
        <xdr:cNvPr id="528" name="直線コネクタ 527"/>
        <xdr:cNvCxnSpPr/>
      </xdr:nvCxnSpPr>
      <xdr:spPr>
        <a:xfrm flipV="1">
          <a:off x="22160865" y="1728724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80645</xdr:rowOff>
    </xdr:from>
    <xdr:ext cx="469900" cy="259080"/>
    <xdr:sp macro="" textlink="">
      <xdr:nvSpPr>
        <xdr:cNvPr id="529" name="【公民館】&#10;一人当たり面積最小値テキスト"/>
        <xdr:cNvSpPr txBox="1"/>
      </xdr:nvSpPr>
      <xdr:spPr>
        <a:xfrm>
          <a:off x="22199600" y="18597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76835</xdr:rowOff>
    </xdr:from>
    <xdr:to xmlns:xdr="http://schemas.openxmlformats.org/drawingml/2006/spreadsheetDrawing">
      <xdr:col>116</xdr:col>
      <xdr:colOff>152400</xdr:colOff>
      <xdr:row>108</xdr:row>
      <xdr:rowOff>76835</xdr:rowOff>
    </xdr:to>
    <xdr:cxnSp macro="">
      <xdr:nvCxnSpPr>
        <xdr:cNvPr id="530" name="直線コネクタ 529"/>
        <xdr:cNvCxnSpPr/>
      </xdr:nvCxnSpPr>
      <xdr:spPr>
        <a:xfrm>
          <a:off x="22072600" y="1859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88900</xdr:rowOff>
    </xdr:from>
    <xdr:ext cx="469900" cy="257175"/>
    <xdr:sp macro="" textlink="">
      <xdr:nvSpPr>
        <xdr:cNvPr id="531" name="【公民館】&#10;一人当たり面積最大値テキスト"/>
        <xdr:cNvSpPr txBox="1"/>
      </xdr:nvSpPr>
      <xdr:spPr>
        <a:xfrm>
          <a:off x="22199600" y="170624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142240</xdr:rowOff>
    </xdr:from>
    <xdr:to xmlns:xdr="http://schemas.openxmlformats.org/drawingml/2006/spreadsheetDrawing">
      <xdr:col>116</xdr:col>
      <xdr:colOff>152400</xdr:colOff>
      <xdr:row>100</xdr:row>
      <xdr:rowOff>142240</xdr:rowOff>
    </xdr:to>
    <xdr:cxnSp macro="">
      <xdr:nvCxnSpPr>
        <xdr:cNvPr id="532" name="直線コネクタ 531"/>
        <xdr:cNvCxnSpPr/>
      </xdr:nvCxnSpPr>
      <xdr:spPr>
        <a:xfrm>
          <a:off x="22072600" y="1728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160020</xdr:rowOff>
    </xdr:from>
    <xdr:ext cx="469900" cy="259080"/>
    <xdr:sp macro="" textlink="">
      <xdr:nvSpPr>
        <xdr:cNvPr id="533" name="【公民館】&#10;一人当たり面積平均値テキスト"/>
        <xdr:cNvSpPr txBox="1"/>
      </xdr:nvSpPr>
      <xdr:spPr>
        <a:xfrm>
          <a:off x="22199600" y="18162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137160</xdr:rowOff>
    </xdr:from>
    <xdr:to xmlns:xdr="http://schemas.openxmlformats.org/drawingml/2006/spreadsheetDrawing">
      <xdr:col>116</xdr:col>
      <xdr:colOff>114300</xdr:colOff>
      <xdr:row>107</xdr:row>
      <xdr:rowOff>67310</xdr:rowOff>
    </xdr:to>
    <xdr:sp macro="" textlink="">
      <xdr:nvSpPr>
        <xdr:cNvPr id="534" name="フローチャート: 判断 533"/>
        <xdr:cNvSpPr/>
      </xdr:nvSpPr>
      <xdr:spPr>
        <a:xfrm>
          <a:off x="22110700" y="1831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169545</xdr:rowOff>
    </xdr:from>
    <xdr:to xmlns:xdr="http://schemas.openxmlformats.org/drawingml/2006/spreadsheetDrawing">
      <xdr:col>112</xdr:col>
      <xdr:colOff>38100</xdr:colOff>
      <xdr:row>107</xdr:row>
      <xdr:rowOff>99695</xdr:rowOff>
    </xdr:to>
    <xdr:sp macro="" textlink="">
      <xdr:nvSpPr>
        <xdr:cNvPr id="535" name="フローチャート: 判断 534"/>
        <xdr:cNvSpPr/>
      </xdr:nvSpPr>
      <xdr:spPr>
        <a:xfrm>
          <a:off x="21272500" y="183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7620</xdr:rowOff>
    </xdr:from>
    <xdr:to xmlns:xdr="http://schemas.openxmlformats.org/drawingml/2006/spreadsheetDrawing">
      <xdr:col>107</xdr:col>
      <xdr:colOff>101600</xdr:colOff>
      <xdr:row>107</xdr:row>
      <xdr:rowOff>109220</xdr:rowOff>
    </xdr:to>
    <xdr:sp macro="" textlink="">
      <xdr:nvSpPr>
        <xdr:cNvPr id="536" name="フローチャート: 判断 535"/>
        <xdr:cNvSpPr/>
      </xdr:nvSpPr>
      <xdr:spPr>
        <a:xfrm>
          <a:off x="20383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9525</xdr:rowOff>
    </xdr:from>
    <xdr:to xmlns:xdr="http://schemas.openxmlformats.org/drawingml/2006/spreadsheetDrawing">
      <xdr:col>102</xdr:col>
      <xdr:colOff>165100</xdr:colOff>
      <xdr:row>107</xdr:row>
      <xdr:rowOff>111125</xdr:rowOff>
    </xdr:to>
    <xdr:sp macro="" textlink="">
      <xdr:nvSpPr>
        <xdr:cNvPr id="537" name="フローチャート: 判断 536"/>
        <xdr:cNvSpPr/>
      </xdr:nvSpPr>
      <xdr:spPr>
        <a:xfrm>
          <a:off x="19494500" y="183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12700</xdr:rowOff>
    </xdr:from>
    <xdr:to xmlns:xdr="http://schemas.openxmlformats.org/drawingml/2006/spreadsheetDrawing">
      <xdr:col>98</xdr:col>
      <xdr:colOff>38100</xdr:colOff>
      <xdr:row>107</xdr:row>
      <xdr:rowOff>114300</xdr:rowOff>
    </xdr:to>
    <xdr:sp macro="" textlink="">
      <xdr:nvSpPr>
        <xdr:cNvPr id="538" name="フローチャート: 判断 537"/>
        <xdr:cNvSpPr/>
      </xdr:nvSpPr>
      <xdr:spPr>
        <a:xfrm>
          <a:off x="18605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39" name="テキスト ボックス 53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540" name="テキスト ボックス 53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41" name="テキスト ボックス 54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42" name="テキスト ボックス 54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543" name="テキスト ボックス 54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156210</xdr:rowOff>
    </xdr:from>
    <xdr:to xmlns:xdr="http://schemas.openxmlformats.org/drawingml/2006/spreadsheetDrawing">
      <xdr:col>116</xdr:col>
      <xdr:colOff>114300</xdr:colOff>
      <xdr:row>108</xdr:row>
      <xdr:rowOff>86360</xdr:rowOff>
    </xdr:to>
    <xdr:sp macro="" textlink="">
      <xdr:nvSpPr>
        <xdr:cNvPr id="544" name="楕円 543"/>
        <xdr:cNvSpPr/>
      </xdr:nvSpPr>
      <xdr:spPr>
        <a:xfrm>
          <a:off x="22110700" y="185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71120</xdr:rowOff>
    </xdr:from>
    <xdr:ext cx="469900" cy="259080"/>
    <xdr:sp macro="" textlink="">
      <xdr:nvSpPr>
        <xdr:cNvPr id="545" name="【公民館】&#10;一人当たり面積該当値テキスト"/>
        <xdr:cNvSpPr txBox="1"/>
      </xdr:nvSpPr>
      <xdr:spPr>
        <a:xfrm>
          <a:off x="22199600" y="18416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158750</xdr:rowOff>
    </xdr:from>
    <xdr:to xmlns:xdr="http://schemas.openxmlformats.org/drawingml/2006/spreadsheetDrawing">
      <xdr:col>112</xdr:col>
      <xdr:colOff>38100</xdr:colOff>
      <xdr:row>108</xdr:row>
      <xdr:rowOff>88900</xdr:rowOff>
    </xdr:to>
    <xdr:sp macro="" textlink="">
      <xdr:nvSpPr>
        <xdr:cNvPr id="546" name="楕円 545"/>
        <xdr:cNvSpPr/>
      </xdr:nvSpPr>
      <xdr:spPr>
        <a:xfrm>
          <a:off x="2127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35560</xdr:rowOff>
    </xdr:from>
    <xdr:to xmlns:xdr="http://schemas.openxmlformats.org/drawingml/2006/spreadsheetDrawing">
      <xdr:col>116</xdr:col>
      <xdr:colOff>63500</xdr:colOff>
      <xdr:row>108</xdr:row>
      <xdr:rowOff>38100</xdr:rowOff>
    </xdr:to>
    <xdr:cxnSp macro="">
      <xdr:nvCxnSpPr>
        <xdr:cNvPr id="547" name="直線コネクタ 546"/>
        <xdr:cNvCxnSpPr/>
      </xdr:nvCxnSpPr>
      <xdr:spPr>
        <a:xfrm flipV="1">
          <a:off x="21323300" y="185521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161290</xdr:rowOff>
    </xdr:from>
    <xdr:to xmlns:xdr="http://schemas.openxmlformats.org/drawingml/2006/spreadsheetDrawing">
      <xdr:col>107</xdr:col>
      <xdr:colOff>101600</xdr:colOff>
      <xdr:row>108</xdr:row>
      <xdr:rowOff>91440</xdr:rowOff>
    </xdr:to>
    <xdr:sp macro="" textlink="">
      <xdr:nvSpPr>
        <xdr:cNvPr id="548" name="楕円 547"/>
        <xdr:cNvSpPr/>
      </xdr:nvSpPr>
      <xdr:spPr>
        <a:xfrm>
          <a:off x="20383500" y="185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38100</xdr:rowOff>
    </xdr:from>
    <xdr:to xmlns:xdr="http://schemas.openxmlformats.org/drawingml/2006/spreadsheetDrawing">
      <xdr:col>111</xdr:col>
      <xdr:colOff>177800</xdr:colOff>
      <xdr:row>108</xdr:row>
      <xdr:rowOff>40640</xdr:rowOff>
    </xdr:to>
    <xdr:cxnSp macro="">
      <xdr:nvCxnSpPr>
        <xdr:cNvPr id="549" name="直線コネクタ 548"/>
        <xdr:cNvCxnSpPr/>
      </xdr:nvCxnSpPr>
      <xdr:spPr>
        <a:xfrm flipV="1">
          <a:off x="20434300" y="18554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163195</xdr:rowOff>
    </xdr:from>
    <xdr:to xmlns:xdr="http://schemas.openxmlformats.org/drawingml/2006/spreadsheetDrawing">
      <xdr:col>102</xdr:col>
      <xdr:colOff>165100</xdr:colOff>
      <xdr:row>108</xdr:row>
      <xdr:rowOff>93345</xdr:rowOff>
    </xdr:to>
    <xdr:sp macro="" textlink="">
      <xdr:nvSpPr>
        <xdr:cNvPr id="550" name="楕円 549"/>
        <xdr:cNvSpPr/>
      </xdr:nvSpPr>
      <xdr:spPr>
        <a:xfrm>
          <a:off x="19494500" y="185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40640</xdr:rowOff>
    </xdr:from>
    <xdr:to xmlns:xdr="http://schemas.openxmlformats.org/drawingml/2006/spreadsheetDrawing">
      <xdr:col>107</xdr:col>
      <xdr:colOff>50800</xdr:colOff>
      <xdr:row>108</xdr:row>
      <xdr:rowOff>42545</xdr:rowOff>
    </xdr:to>
    <xdr:cxnSp macro="">
      <xdr:nvCxnSpPr>
        <xdr:cNvPr id="551" name="直線コネクタ 550"/>
        <xdr:cNvCxnSpPr/>
      </xdr:nvCxnSpPr>
      <xdr:spPr>
        <a:xfrm flipV="1">
          <a:off x="19545300" y="185572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165100</xdr:rowOff>
    </xdr:from>
    <xdr:to xmlns:xdr="http://schemas.openxmlformats.org/drawingml/2006/spreadsheetDrawing">
      <xdr:col>98</xdr:col>
      <xdr:colOff>38100</xdr:colOff>
      <xdr:row>108</xdr:row>
      <xdr:rowOff>95250</xdr:rowOff>
    </xdr:to>
    <xdr:sp macro="" textlink="">
      <xdr:nvSpPr>
        <xdr:cNvPr id="552" name="楕円 551"/>
        <xdr:cNvSpPr/>
      </xdr:nvSpPr>
      <xdr:spPr>
        <a:xfrm>
          <a:off x="1860550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42545</xdr:rowOff>
    </xdr:from>
    <xdr:to xmlns:xdr="http://schemas.openxmlformats.org/drawingml/2006/spreadsheetDrawing">
      <xdr:col>102</xdr:col>
      <xdr:colOff>114300</xdr:colOff>
      <xdr:row>108</xdr:row>
      <xdr:rowOff>44450</xdr:rowOff>
    </xdr:to>
    <xdr:cxnSp macro="">
      <xdr:nvCxnSpPr>
        <xdr:cNvPr id="553" name="直線コネクタ 552"/>
        <xdr:cNvCxnSpPr/>
      </xdr:nvCxnSpPr>
      <xdr:spPr>
        <a:xfrm flipV="1">
          <a:off x="18656300" y="185591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116205</xdr:rowOff>
    </xdr:from>
    <xdr:ext cx="469900" cy="259080"/>
    <xdr:sp macro="" textlink="">
      <xdr:nvSpPr>
        <xdr:cNvPr id="554" name="n_1aveValue【公民館】&#10;一人当たり面積"/>
        <xdr:cNvSpPr txBox="1"/>
      </xdr:nvSpPr>
      <xdr:spPr>
        <a:xfrm>
          <a:off x="21075650" y="18118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125730</xdr:rowOff>
    </xdr:from>
    <xdr:ext cx="467995" cy="259080"/>
    <xdr:sp macro="" textlink="">
      <xdr:nvSpPr>
        <xdr:cNvPr id="555" name="n_2aveValue【公民館】&#10;一人当たり面積"/>
        <xdr:cNvSpPr txBox="1"/>
      </xdr:nvSpPr>
      <xdr:spPr>
        <a:xfrm>
          <a:off x="20199350" y="18127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127635</xdr:rowOff>
    </xdr:from>
    <xdr:ext cx="467995" cy="259080"/>
    <xdr:sp macro="" textlink="">
      <xdr:nvSpPr>
        <xdr:cNvPr id="556" name="n_3aveValue【公民館】&#10;一人当たり面積"/>
        <xdr:cNvSpPr txBox="1"/>
      </xdr:nvSpPr>
      <xdr:spPr>
        <a:xfrm>
          <a:off x="19310350" y="181298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130810</xdr:rowOff>
    </xdr:from>
    <xdr:ext cx="467995" cy="259080"/>
    <xdr:sp macro="" textlink="">
      <xdr:nvSpPr>
        <xdr:cNvPr id="557" name="n_4aveValue【公民館】&#10;一人当たり面積"/>
        <xdr:cNvSpPr txBox="1"/>
      </xdr:nvSpPr>
      <xdr:spPr>
        <a:xfrm>
          <a:off x="18421350" y="18133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80010</xdr:rowOff>
    </xdr:from>
    <xdr:ext cx="469900" cy="259080"/>
    <xdr:sp macro="" textlink="">
      <xdr:nvSpPr>
        <xdr:cNvPr id="558" name="n_1mainValue【公民館】&#10;一人当たり面積"/>
        <xdr:cNvSpPr txBox="1"/>
      </xdr:nvSpPr>
      <xdr:spPr>
        <a:xfrm>
          <a:off x="2107565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82550</xdr:rowOff>
    </xdr:from>
    <xdr:ext cx="467995" cy="259080"/>
    <xdr:sp macro="" textlink="">
      <xdr:nvSpPr>
        <xdr:cNvPr id="559" name="n_2mainValue【公民館】&#10;一人当たり面積"/>
        <xdr:cNvSpPr txBox="1"/>
      </xdr:nvSpPr>
      <xdr:spPr>
        <a:xfrm>
          <a:off x="20199350" y="18599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84455</xdr:rowOff>
    </xdr:from>
    <xdr:ext cx="467995" cy="259080"/>
    <xdr:sp macro="" textlink="">
      <xdr:nvSpPr>
        <xdr:cNvPr id="560" name="n_3mainValue【公民館】&#10;一人当たり面積"/>
        <xdr:cNvSpPr txBox="1"/>
      </xdr:nvSpPr>
      <xdr:spPr>
        <a:xfrm>
          <a:off x="19310350" y="186010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86360</xdr:rowOff>
    </xdr:from>
    <xdr:ext cx="467995" cy="257175"/>
    <xdr:sp macro="" textlink="">
      <xdr:nvSpPr>
        <xdr:cNvPr id="561" name="n_4mainValue【公民館】&#10;一人当たり面積"/>
        <xdr:cNvSpPr txBox="1"/>
      </xdr:nvSpPr>
      <xdr:spPr>
        <a:xfrm>
          <a:off x="18421350" y="18602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ＭＳ Ｐゴシック"/>
              <a:ea typeface="ＭＳ Ｐゴシック"/>
              <a:cs typeface="+mn-cs"/>
            </a:rPr>
            <a:t>　町では、平成２６年１０月に「道路ストック総点検路面性状調査」を実施し道路の長寿命化を図ってきたことにより、道路の有形固定資産減価償却率については、</a:t>
          </a:r>
          <a:r>
            <a:rPr lang="ja-JP" altLang="ja-JP" sz="1100" b="0" i="0" baseline="0">
              <a:solidFill>
                <a:schemeClr val="tx1"/>
              </a:solidFill>
              <a:effectLst/>
              <a:latin typeface="ＭＳ Ｐゴシック"/>
              <a:ea typeface="ＭＳ Ｐゴシック"/>
              <a:cs typeface="+mn-cs"/>
            </a:rPr>
            <a:t>全国平均・青森県平均・類似団体平均と比較して同水準となっている。学校施設は、令和２年度に町内６校ある小学校を１校に統合し、令和４年度で附属施設も含めて整備が完了したことから各種平均より大幅に低くなっている。公営住宅は駅東団地が昭和４６年度から昭和５０年度、鶴寿団地が昭和５３年度から昭和５９年度、みどり団地が昭和６０年度から昭和６２年度と全部の施設が建設から３０年以を経過し、有形固定資産減価償却率を高めており、平成２９年３月に策定した「鶴田町公営住宅変更基本計画」に基づき</a:t>
          </a:r>
          <a:r>
            <a:rPr lang="ja-JP" altLang="en-US" sz="1100" b="0" i="0" baseline="0">
              <a:solidFill>
                <a:schemeClr val="tx1"/>
              </a:solidFill>
              <a:effectLst/>
              <a:latin typeface="ＭＳ Ｐゴシック"/>
              <a:ea typeface="ＭＳ Ｐゴシック"/>
              <a:cs typeface="+mn-cs"/>
            </a:rPr>
            <a:t>、みどり団地の</a:t>
          </a:r>
          <a:r>
            <a:rPr lang="ja-JP" altLang="ja-JP" sz="1100" b="0" i="0" baseline="0">
              <a:solidFill>
                <a:schemeClr val="tx1"/>
              </a:solidFill>
              <a:effectLst/>
              <a:latin typeface="ＭＳ Ｐゴシック"/>
              <a:ea typeface="ＭＳ Ｐゴシック"/>
              <a:cs typeface="+mn-cs"/>
            </a:rPr>
            <a:t>大規模改修による長寿命化と並行して</a:t>
          </a:r>
          <a:r>
            <a:rPr lang="ja-JP" altLang="en-US" sz="1100" b="0" i="0" baseline="0">
              <a:solidFill>
                <a:schemeClr val="tx1"/>
              </a:solidFill>
              <a:effectLst/>
              <a:latin typeface="ＭＳ Ｐゴシック"/>
              <a:ea typeface="ＭＳ Ｐゴシック"/>
              <a:cs typeface="+mn-cs"/>
            </a:rPr>
            <a:t>駅東団地の順次</a:t>
          </a:r>
          <a:r>
            <a:rPr lang="ja-JP" altLang="ja-JP" sz="1100" b="0" i="0" baseline="0">
              <a:solidFill>
                <a:schemeClr val="tx1"/>
              </a:solidFill>
              <a:effectLst/>
              <a:latin typeface="ＭＳ Ｐゴシック"/>
              <a:ea typeface="ＭＳ Ｐゴシック"/>
              <a:cs typeface="+mn-cs"/>
            </a:rPr>
            <a:t>建替えを行うこととしている。公民館は昭和４９年に建設された建物であるが平成２５年度に大規模改修を終えたため、町所有の有形固定資産の中では減価償却率が比較的低くなっている。今後も各施設の長寿命化に努め、計画的に更新を行うことで投資の抑制を図る。</a:t>
          </a:r>
          <a:endParaRPr kumimoji="1" lang="ja-JP" altLang="en-US" sz="1300">
            <a:solidFill>
              <a:schemeClr val="tx1"/>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
11,734
46.43
7,702,786
7,166,749
507,916
4,156,548
7,981,384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109.3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57" name="テキスト ボックス 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59" name="テキスト ボックス 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61" name="テキスト ボックス 60"/>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65" name="テキスト ボックス 64"/>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69" name="テキスト ボックス 68"/>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71" name="テキスト ボックス 70"/>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85090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6862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7175"/>
    <xdr:sp macro="" textlink="">
      <xdr:nvSpPr>
        <xdr:cNvPr id="75" name="【体育館・プール】&#10;有形固定資産減価償却率最小値テキスト"/>
        <xdr:cNvSpPr txBox="1"/>
      </xdr:nvSpPr>
      <xdr:spPr>
        <a:xfrm>
          <a:off x="4673600" y="11107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31750</xdr:rowOff>
    </xdr:from>
    <xdr:ext cx="405130" cy="257175"/>
    <xdr:sp macro="" textlink="">
      <xdr:nvSpPr>
        <xdr:cNvPr id="77" name="【体育館・プール】&#10;有形固定資産減価償却率最大値テキスト"/>
        <xdr:cNvSpPr txBox="1"/>
      </xdr:nvSpPr>
      <xdr:spPr>
        <a:xfrm>
          <a:off x="4673600" y="9461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85090</xdr:rowOff>
    </xdr:from>
    <xdr:to xmlns:xdr="http://schemas.openxmlformats.org/drawingml/2006/spreadsheetDrawing">
      <xdr:col>24</xdr:col>
      <xdr:colOff>152400</xdr:colOff>
      <xdr:row>56</xdr:row>
      <xdr:rowOff>85090</xdr:rowOff>
    </xdr:to>
    <xdr:cxnSp macro="">
      <xdr:nvCxnSpPr>
        <xdr:cNvPr id="78" name="直線コネクタ 77"/>
        <xdr:cNvCxnSpPr/>
      </xdr:nvCxnSpPr>
      <xdr:spPr>
        <a:xfrm>
          <a:off x="4546600" y="968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92710</xdr:rowOff>
    </xdr:from>
    <xdr:ext cx="405130" cy="259080"/>
    <xdr:sp macro="" textlink="">
      <xdr:nvSpPr>
        <xdr:cNvPr id="79" name="【体育館・プール】&#10;有形固定資産減価償却率平均値テキスト"/>
        <xdr:cNvSpPr txBox="1"/>
      </xdr:nvSpPr>
      <xdr:spPr>
        <a:xfrm>
          <a:off x="4673600" y="10379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69850</xdr:rowOff>
    </xdr:from>
    <xdr:to xmlns:xdr="http://schemas.openxmlformats.org/drawingml/2006/spreadsheetDrawing">
      <xdr:col>24</xdr:col>
      <xdr:colOff>114300</xdr:colOff>
      <xdr:row>62</xdr:row>
      <xdr:rowOff>0</xdr:rowOff>
    </xdr:to>
    <xdr:sp macro="" textlink="">
      <xdr:nvSpPr>
        <xdr:cNvPr id="80" name="フローチャート: 判断 79"/>
        <xdr:cNvSpPr/>
      </xdr:nvSpPr>
      <xdr:spPr>
        <a:xfrm>
          <a:off x="4584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62</xdr:row>
      <xdr:rowOff>8255</xdr:rowOff>
    </xdr:from>
    <xdr:to xmlns:xdr="http://schemas.openxmlformats.org/drawingml/2006/spreadsheetDrawing">
      <xdr:col>20</xdr:col>
      <xdr:colOff>38100</xdr:colOff>
      <xdr:row>62</xdr:row>
      <xdr:rowOff>109855</xdr:rowOff>
    </xdr:to>
    <xdr:sp macro="" textlink="">
      <xdr:nvSpPr>
        <xdr:cNvPr id="81" name="フローチャート: 判断 80"/>
        <xdr:cNvSpPr/>
      </xdr:nvSpPr>
      <xdr:spPr>
        <a:xfrm>
          <a:off x="3746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160020</xdr:rowOff>
    </xdr:from>
    <xdr:to xmlns:xdr="http://schemas.openxmlformats.org/drawingml/2006/spreadsheetDrawing">
      <xdr:col>15</xdr:col>
      <xdr:colOff>101600</xdr:colOff>
      <xdr:row>62</xdr:row>
      <xdr:rowOff>90170</xdr:rowOff>
    </xdr:to>
    <xdr:sp macro="" textlink="">
      <xdr:nvSpPr>
        <xdr:cNvPr id="82" name="フローチャート: 判断 81"/>
        <xdr:cNvSpPr/>
      </xdr:nvSpPr>
      <xdr:spPr>
        <a:xfrm>
          <a:off x="28575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137160</xdr:rowOff>
    </xdr:from>
    <xdr:to xmlns:xdr="http://schemas.openxmlformats.org/drawingml/2006/spreadsheetDrawing">
      <xdr:col>10</xdr:col>
      <xdr:colOff>165100</xdr:colOff>
      <xdr:row>62</xdr:row>
      <xdr:rowOff>67310</xdr:rowOff>
    </xdr:to>
    <xdr:sp macro="" textlink="">
      <xdr:nvSpPr>
        <xdr:cNvPr id="83" name="フローチャート: 判断 82"/>
        <xdr:cNvSpPr/>
      </xdr:nvSpPr>
      <xdr:spPr>
        <a:xfrm>
          <a:off x="1968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88265</xdr:rowOff>
    </xdr:from>
    <xdr:to xmlns:xdr="http://schemas.openxmlformats.org/drawingml/2006/spreadsheetDrawing">
      <xdr:col>6</xdr:col>
      <xdr:colOff>38100</xdr:colOff>
      <xdr:row>62</xdr:row>
      <xdr:rowOff>18415</xdr:rowOff>
    </xdr:to>
    <xdr:sp macro="" textlink="">
      <xdr:nvSpPr>
        <xdr:cNvPr id="84" name="フローチャート: 判断 83"/>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85" name="テキスト ボックス 84"/>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86" name="テキスト ボックス 85"/>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87" name="テキスト ボックス 86"/>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88" name="テキスト ボックス 87"/>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89" name="テキスト ボックス 88"/>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64</xdr:row>
      <xdr:rowOff>57150</xdr:rowOff>
    </xdr:from>
    <xdr:to xmlns:xdr="http://schemas.openxmlformats.org/drawingml/2006/spreadsheetDrawing">
      <xdr:col>24</xdr:col>
      <xdr:colOff>114300</xdr:colOff>
      <xdr:row>64</xdr:row>
      <xdr:rowOff>158750</xdr:rowOff>
    </xdr:to>
    <xdr:sp macro="" textlink="">
      <xdr:nvSpPr>
        <xdr:cNvPr id="90" name="楕円 89"/>
        <xdr:cNvSpPr/>
      </xdr:nvSpPr>
      <xdr:spPr>
        <a:xfrm>
          <a:off x="4584700" y="110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143510</xdr:rowOff>
    </xdr:from>
    <xdr:ext cx="405130" cy="257175"/>
    <xdr:sp macro="" textlink="">
      <xdr:nvSpPr>
        <xdr:cNvPr id="91" name="【体育館・プール】&#10;有形固定資産減価償却率該当値テキスト"/>
        <xdr:cNvSpPr txBox="1"/>
      </xdr:nvSpPr>
      <xdr:spPr>
        <a:xfrm>
          <a:off x="4673600" y="109448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64</xdr:row>
      <xdr:rowOff>55245</xdr:rowOff>
    </xdr:from>
    <xdr:to xmlns:xdr="http://schemas.openxmlformats.org/drawingml/2006/spreadsheetDrawing">
      <xdr:col>20</xdr:col>
      <xdr:colOff>38100</xdr:colOff>
      <xdr:row>64</xdr:row>
      <xdr:rowOff>156845</xdr:rowOff>
    </xdr:to>
    <xdr:sp macro="" textlink="">
      <xdr:nvSpPr>
        <xdr:cNvPr id="92" name="楕円 91"/>
        <xdr:cNvSpPr/>
      </xdr:nvSpPr>
      <xdr:spPr>
        <a:xfrm>
          <a:off x="3746500" y="110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106045</xdr:rowOff>
    </xdr:from>
    <xdr:to xmlns:xdr="http://schemas.openxmlformats.org/drawingml/2006/spreadsheetDrawing">
      <xdr:col>24</xdr:col>
      <xdr:colOff>63500</xdr:colOff>
      <xdr:row>64</xdr:row>
      <xdr:rowOff>107950</xdr:rowOff>
    </xdr:to>
    <xdr:cxnSp macro="">
      <xdr:nvCxnSpPr>
        <xdr:cNvPr id="93" name="直線コネクタ 92"/>
        <xdr:cNvCxnSpPr/>
      </xdr:nvCxnSpPr>
      <xdr:spPr>
        <a:xfrm>
          <a:off x="3797300" y="110788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64</xdr:row>
      <xdr:rowOff>53975</xdr:rowOff>
    </xdr:from>
    <xdr:to xmlns:xdr="http://schemas.openxmlformats.org/drawingml/2006/spreadsheetDrawing">
      <xdr:col>15</xdr:col>
      <xdr:colOff>101600</xdr:colOff>
      <xdr:row>64</xdr:row>
      <xdr:rowOff>155575</xdr:rowOff>
    </xdr:to>
    <xdr:sp macro="" textlink="">
      <xdr:nvSpPr>
        <xdr:cNvPr id="94" name="楕円 93"/>
        <xdr:cNvSpPr/>
      </xdr:nvSpPr>
      <xdr:spPr>
        <a:xfrm>
          <a:off x="2857500" y="1102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64</xdr:row>
      <xdr:rowOff>104775</xdr:rowOff>
    </xdr:from>
    <xdr:to xmlns:xdr="http://schemas.openxmlformats.org/drawingml/2006/spreadsheetDrawing">
      <xdr:col>19</xdr:col>
      <xdr:colOff>177800</xdr:colOff>
      <xdr:row>64</xdr:row>
      <xdr:rowOff>106045</xdr:rowOff>
    </xdr:to>
    <xdr:cxnSp macro="">
      <xdr:nvCxnSpPr>
        <xdr:cNvPr id="95" name="直線コネクタ 94"/>
        <xdr:cNvCxnSpPr/>
      </xdr:nvCxnSpPr>
      <xdr:spPr>
        <a:xfrm>
          <a:off x="2908300" y="110775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64</xdr:row>
      <xdr:rowOff>43815</xdr:rowOff>
    </xdr:from>
    <xdr:to xmlns:xdr="http://schemas.openxmlformats.org/drawingml/2006/spreadsheetDrawing">
      <xdr:col>10</xdr:col>
      <xdr:colOff>165100</xdr:colOff>
      <xdr:row>64</xdr:row>
      <xdr:rowOff>145415</xdr:rowOff>
    </xdr:to>
    <xdr:sp macro="" textlink="">
      <xdr:nvSpPr>
        <xdr:cNvPr id="96" name="楕円 95"/>
        <xdr:cNvSpPr/>
      </xdr:nvSpPr>
      <xdr:spPr>
        <a:xfrm>
          <a:off x="1968500" y="110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64</xdr:row>
      <xdr:rowOff>94615</xdr:rowOff>
    </xdr:from>
    <xdr:to xmlns:xdr="http://schemas.openxmlformats.org/drawingml/2006/spreadsheetDrawing">
      <xdr:col>15</xdr:col>
      <xdr:colOff>50800</xdr:colOff>
      <xdr:row>64</xdr:row>
      <xdr:rowOff>104775</xdr:rowOff>
    </xdr:to>
    <xdr:cxnSp macro="">
      <xdr:nvCxnSpPr>
        <xdr:cNvPr id="97" name="直線コネクタ 96"/>
        <xdr:cNvCxnSpPr/>
      </xdr:nvCxnSpPr>
      <xdr:spPr>
        <a:xfrm>
          <a:off x="2019300" y="110674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64</xdr:row>
      <xdr:rowOff>35560</xdr:rowOff>
    </xdr:from>
    <xdr:to xmlns:xdr="http://schemas.openxmlformats.org/drawingml/2006/spreadsheetDrawing">
      <xdr:col>6</xdr:col>
      <xdr:colOff>38100</xdr:colOff>
      <xdr:row>64</xdr:row>
      <xdr:rowOff>137160</xdr:rowOff>
    </xdr:to>
    <xdr:sp macro="" textlink="">
      <xdr:nvSpPr>
        <xdr:cNvPr id="98" name="楕円 97"/>
        <xdr:cNvSpPr/>
      </xdr:nvSpPr>
      <xdr:spPr>
        <a:xfrm>
          <a:off x="1079500" y="11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64</xdr:row>
      <xdr:rowOff>86360</xdr:rowOff>
    </xdr:from>
    <xdr:to xmlns:xdr="http://schemas.openxmlformats.org/drawingml/2006/spreadsheetDrawing">
      <xdr:col>10</xdr:col>
      <xdr:colOff>114300</xdr:colOff>
      <xdr:row>64</xdr:row>
      <xdr:rowOff>94615</xdr:rowOff>
    </xdr:to>
    <xdr:cxnSp macro="">
      <xdr:nvCxnSpPr>
        <xdr:cNvPr id="99" name="直線コネクタ 98"/>
        <xdr:cNvCxnSpPr/>
      </xdr:nvCxnSpPr>
      <xdr:spPr>
        <a:xfrm>
          <a:off x="1130300" y="110591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126365</xdr:rowOff>
    </xdr:from>
    <xdr:ext cx="405130" cy="259080"/>
    <xdr:sp macro="" textlink="">
      <xdr:nvSpPr>
        <xdr:cNvPr id="100" name="n_1aveValue【体育館・プール】&#10;有形固定資産減価償却率"/>
        <xdr:cNvSpPr txBox="1"/>
      </xdr:nvSpPr>
      <xdr:spPr>
        <a:xfrm>
          <a:off x="3582035" y="10413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106680</xdr:rowOff>
    </xdr:from>
    <xdr:ext cx="403225" cy="259080"/>
    <xdr:sp macro="" textlink="">
      <xdr:nvSpPr>
        <xdr:cNvPr id="101" name="n_2aveValue【体育館・プール】&#10;有形固定資産減価償却率"/>
        <xdr:cNvSpPr txBox="1"/>
      </xdr:nvSpPr>
      <xdr:spPr>
        <a:xfrm>
          <a:off x="2705735" y="10393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83820</xdr:rowOff>
    </xdr:from>
    <xdr:ext cx="403225" cy="259080"/>
    <xdr:sp macro="" textlink="">
      <xdr:nvSpPr>
        <xdr:cNvPr id="102" name="n_3aveValue【体育館・プール】&#10;有形固定資産減価償却率"/>
        <xdr:cNvSpPr txBox="1"/>
      </xdr:nvSpPr>
      <xdr:spPr>
        <a:xfrm>
          <a:off x="1816735" y="10370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34925</xdr:rowOff>
    </xdr:from>
    <xdr:ext cx="403225" cy="259080"/>
    <xdr:sp macro="" textlink="">
      <xdr:nvSpPr>
        <xdr:cNvPr id="103" name="n_4aveValue【体育館・プール】&#10;有形固定資産減価償却率"/>
        <xdr:cNvSpPr txBox="1"/>
      </xdr:nvSpPr>
      <xdr:spPr>
        <a:xfrm>
          <a:off x="927735" y="10321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147955</xdr:rowOff>
    </xdr:from>
    <xdr:ext cx="405130" cy="258445"/>
    <xdr:sp macro="" textlink="">
      <xdr:nvSpPr>
        <xdr:cNvPr id="104" name="n_1mainValue【体育館・プール】&#10;有形固定資産減価償却率"/>
        <xdr:cNvSpPr txBox="1"/>
      </xdr:nvSpPr>
      <xdr:spPr>
        <a:xfrm>
          <a:off x="3582035" y="11120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146685</xdr:rowOff>
    </xdr:from>
    <xdr:ext cx="403225" cy="257175"/>
    <xdr:sp macro="" textlink="">
      <xdr:nvSpPr>
        <xdr:cNvPr id="105" name="n_2mainValue【体育館・プール】&#10;有形固定資産減価償却率"/>
        <xdr:cNvSpPr txBox="1"/>
      </xdr:nvSpPr>
      <xdr:spPr>
        <a:xfrm>
          <a:off x="2705735" y="11119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136525</xdr:rowOff>
    </xdr:from>
    <xdr:ext cx="403225" cy="258445"/>
    <xdr:sp macro="" textlink="">
      <xdr:nvSpPr>
        <xdr:cNvPr id="106" name="n_3mainValue【体育館・プール】&#10;有形固定資産減価償却率"/>
        <xdr:cNvSpPr txBox="1"/>
      </xdr:nvSpPr>
      <xdr:spPr>
        <a:xfrm>
          <a:off x="1816735" y="111093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128270</xdr:rowOff>
    </xdr:from>
    <xdr:ext cx="403225" cy="259080"/>
    <xdr:sp macro="" textlink="">
      <xdr:nvSpPr>
        <xdr:cNvPr id="107" name="n_4mainValue【体育館・プール】&#10;有形固定資産減価償却率"/>
        <xdr:cNvSpPr txBox="1"/>
      </xdr:nvSpPr>
      <xdr:spPr>
        <a:xfrm>
          <a:off x="927735" y="11101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116" name="テキスト ボックス 115"/>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63</xdr:row>
      <xdr:rowOff>57150</xdr:rowOff>
    </xdr:to>
    <xdr:cxnSp macro="">
      <xdr:nvCxnSpPr>
        <xdr:cNvPr id="118" name="直線コネクタ 117"/>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86360</xdr:rowOff>
    </xdr:from>
    <xdr:ext cx="465455" cy="257175"/>
    <xdr:sp macro="" textlink="">
      <xdr:nvSpPr>
        <xdr:cNvPr id="119" name="テキスト ボックス 118"/>
        <xdr:cNvSpPr txBox="1"/>
      </xdr:nvSpPr>
      <xdr:spPr>
        <a:xfrm>
          <a:off x="6136640" y="10716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0" name="直線コネクタ 1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121" name="テキスト ボックス 120"/>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114300</xdr:rowOff>
    </xdr:from>
    <xdr:to xmlns:xdr="http://schemas.openxmlformats.org/drawingml/2006/spreadsheetDrawing">
      <xdr:col>59</xdr:col>
      <xdr:colOff>50800</xdr:colOff>
      <xdr:row>56</xdr:row>
      <xdr:rowOff>114300</xdr:rowOff>
    </xdr:to>
    <xdr:cxnSp macro="">
      <xdr:nvCxnSpPr>
        <xdr:cNvPr id="122" name="直線コネクタ 121"/>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143510</xdr:rowOff>
    </xdr:from>
    <xdr:ext cx="465455" cy="257175"/>
    <xdr:sp macro="" textlink="">
      <xdr:nvSpPr>
        <xdr:cNvPr id="123" name="テキスト ボックス 122"/>
        <xdr:cNvSpPr txBox="1"/>
      </xdr:nvSpPr>
      <xdr:spPr>
        <a:xfrm>
          <a:off x="6136640" y="9573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4" name="直線コネクタ 1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125" name="テキスト ボックス 124"/>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7620</xdr:rowOff>
    </xdr:from>
    <xdr:to xmlns:xdr="http://schemas.openxmlformats.org/drawingml/2006/spreadsheetDrawing">
      <xdr:col>54</xdr:col>
      <xdr:colOff>189865</xdr:colOff>
      <xdr:row>63</xdr:row>
      <xdr:rowOff>55245</xdr:rowOff>
    </xdr:to>
    <xdr:cxnSp macro="">
      <xdr:nvCxnSpPr>
        <xdr:cNvPr id="127" name="直線コネクタ 126"/>
        <xdr:cNvCxnSpPr/>
      </xdr:nvCxnSpPr>
      <xdr:spPr>
        <a:xfrm flipV="1">
          <a:off x="10476865" y="960882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59055</xdr:rowOff>
    </xdr:from>
    <xdr:ext cx="469900" cy="259080"/>
    <xdr:sp macro="" textlink="">
      <xdr:nvSpPr>
        <xdr:cNvPr id="128" name="【体育館・プール】&#10;一人当たり面積最小値テキスト"/>
        <xdr:cNvSpPr txBox="1"/>
      </xdr:nvSpPr>
      <xdr:spPr>
        <a:xfrm>
          <a:off x="10515600" y="10860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55245</xdr:rowOff>
    </xdr:from>
    <xdr:to xmlns:xdr="http://schemas.openxmlformats.org/drawingml/2006/spreadsheetDrawing">
      <xdr:col>55</xdr:col>
      <xdr:colOff>88900</xdr:colOff>
      <xdr:row>63</xdr:row>
      <xdr:rowOff>55245</xdr:rowOff>
    </xdr:to>
    <xdr:cxnSp macro="">
      <xdr:nvCxnSpPr>
        <xdr:cNvPr id="129" name="直線コネクタ 128"/>
        <xdr:cNvCxnSpPr/>
      </xdr:nvCxnSpPr>
      <xdr:spPr>
        <a:xfrm>
          <a:off x="10388600" y="1085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125730</xdr:rowOff>
    </xdr:from>
    <xdr:ext cx="469900" cy="259080"/>
    <xdr:sp macro="" textlink="">
      <xdr:nvSpPr>
        <xdr:cNvPr id="130" name="【体育館・プール】&#10;一人当たり面積最大値テキスト"/>
        <xdr:cNvSpPr txBox="1"/>
      </xdr:nvSpPr>
      <xdr:spPr>
        <a:xfrm>
          <a:off x="10515600" y="938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7620</xdr:rowOff>
    </xdr:from>
    <xdr:to xmlns:xdr="http://schemas.openxmlformats.org/drawingml/2006/spreadsheetDrawing">
      <xdr:col>55</xdr:col>
      <xdr:colOff>88900</xdr:colOff>
      <xdr:row>56</xdr:row>
      <xdr:rowOff>7620</xdr:rowOff>
    </xdr:to>
    <xdr:cxnSp macro="">
      <xdr:nvCxnSpPr>
        <xdr:cNvPr id="131" name="直線コネクタ 130"/>
        <xdr:cNvCxnSpPr/>
      </xdr:nvCxnSpPr>
      <xdr:spPr>
        <a:xfrm>
          <a:off x="10388600" y="960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36830</xdr:rowOff>
    </xdr:from>
    <xdr:ext cx="469900" cy="259080"/>
    <xdr:sp macro="" textlink="">
      <xdr:nvSpPr>
        <xdr:cNvPr id="132" name="【体育館・プール】&#10;一人当たり面積平均値テキスト"/>
        <xdr:cNvSpPr txBox="1"/>
      </xdr:nvSpPr>
      <xdr:spPr>
        <a:xfrm>
          <a:off x="10515600" y="10323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13970</xdr:rowOff>
    </xdr:from>
    <xdr:to xmlns:xdr="http://schemas.openxmlformats.org/drawingml/2006/spreadsheetDrawing">
      <xdr:col>55</xdr:col>
      <xdr:colOff>50800</xdr:colOff>
      <xdr:row>61</xdr:row>
      <xdr:rowOff>115570</xdr:rowOff>
    </xdr:to>
    <xdr:sp macro="" textlink="">
      <xdr:nvSpPr>
        <xdr:cNvPr id="133" name="フローチャート: 判断 132"/>
        <xdr:cNvSpPr/>
      </xdr:nvSpPr>
      <xdr:spPr>
        <a:xfrm>
          <a:off x="104267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27940</xdr:rowOff>
    </xdr:from>
    <xdr:to xmlns:xdr="http://schemas.openxmlformats.org/drawingml/2006/spreadsheetDrawing">
      <xdr:col>50</xdr:col>
      <xdr:colOff>165100</xdr:colOff>
      <xdr:row>61</xdr:row>
      <xdr:rowOff>129540</xdr:rowOff>
    </xdr:to>
    <xdr:sp macro="" textlink="">
      <xdr:nvSpPr>
        <xdr:cNvPr id="134" name="フローチャート: 判断 133"/>
        <xdr:cNvSpPr/>
      </xdr:nvSpPr>
      <xdr:spPr>
        <a:xfrm>
          <a:off x="9588500" y="1048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19685</xdr:rowOff>
    </xdr:from>
    <xdr:to xmlns:xdr="http://schemas.openxmlformats.org/drawingml/2006/spreadsheetDrawing">
      <xdr:col>46</xdr:col>
      <xdr:colOff>38100</xdr:colOff>
      <xdr:row>61</xdr:row>
      <xdr:rowOff>121285</xdr:rowOff>
    </xdr:to>
    <xdr:sp macro="" textlink="">
      <xdr:nvSpPr>
        <xdr:cNvPr id="135" name="フローチャート: 判断 134"/>
        <xdr:cNvSpPr/>
      </xdr:nvSpPr>
      <xdr:spPr>
        <a:xfrm>
          <a:off x="8699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40640</xdr:rowOff>
    </xdr:from>
    <xdr:to xmlns:xdr="http://schemas.openxmlformats.org/drawingml/2006/spreadsheetDrawing">
      <xdr:col>41</xdr:col>
      <xdr:colOff>101600</xdr:colOff>
      <xdr:row>61</xdr:row>
      <xdr:rowOff>141605</xdr:rowOff>
    </xdr:to>
    <xdr:sp macro="" textlink="">
      <xdr:nvSpPr>
        <xdr:cNvPr id="136" name="フローチャート: 判断 135"/>
        <xdr:cNvSpPr/>
      </xdr:nvSpPr>
      <xdr:spPr>
        <a:xfrm>
          <a:off x="7810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16510</xdr:rowOff>
    </xdr:from>
    <xdr:to xmlns:xdr="http://schemas.openxmlformats.org/drawingml/2006/spreadsheetDrawing">
      <xdr:col>36</xdr:col>
      <xdr:colOff>165100</xdr:colOff>
      <xdr:row>61</xdr:row>
      <xdr:rowOff>118110</xdr:rowOff>
    </xdr:to>
    <xdr:sp macro="" textlink="">
      <xdr:nvSpPr>
        <xdr:cNvPr id="137" name="フローチャート: 判断 136"/>
        <xdr:cNvSpPr/>
      </xdr:nvSpPr>
      <xdr:spPr>
        <a:xfrm>
          <a:off x="69215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138" name="テキスト ボックス 137"/>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139" name="テキスト ボックス 138"/>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140" name="テキスト ボックス 139"/>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141" name="テキスト ボックス 140"/>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142" name="テキスト ボックス 141"/>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6350</xdr:rowOff>
    </xdr:from>
    <xdr:to xmlns:xdr="http://schemas.openxmlformats.org/drawingml/2006/spreadsheetDrawing">
      <xdr:col>55</xdr:col>
      <xdr:colOff>50800</xdr:colOff>
      <xdr:row>62</xdr:row>
      <xdr:rowOff>107950</xdr:rowOff>
    </xdr:to>
    <xdr:sp macro="" textlink="">
      <xdr:nvSpPr>
        <xdr:cNvPr id="143" name="楕円 142"/>
        <xdr:cNvSpPr/>
      </xdr:nvSpPr>
      <xdr:spPr>
        <a:xfrm>
          <a:off x="10426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156210</xdr:rowOff>
    </xdr:from>
    <xdr:ext cx="469900" cy="257175"/>
    <xdr:sp macro="" textlink="">
      <xdr:nvSpPr>
        <xdr:cNvPr id="144" name="【体育館・プール】&#10;一人当たり面積該当値テキスト"/>
        <xdr:cNvSpPr txBox="1"/>
      </xdr:nvSpPr>
      <xdr:spPr>
        <a:xfrm>
          <a:off x="10515600" y="10614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9525</xdr:rowOff>
    </xdr:from>
    <xdr:to xmlns:xdr="http://schemas.openxmlformats.org/drawingml/2006/spreadsheetDrawing">
      <xdr:col>50</xdr:col>
      <xdr:colOff>165100</xdr:colOff>
      <xdr:row>62</xdr:row>
      <xdr:rowOff>111125</xdr:rowOff>
    </xdr:to>
    <xdr:sp macro="" textlink="">
      <xdr:nvSpPr>
        <xdr:cNvPr id="145" name="楕円 144"/>
        <xdr:cNvSpPr/>
      </xdr:nvSpPr>
      <xdr:spPr>
        <a:xfrm>
          <a:off x="95885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57150</xdr:rowOff>
    </xdr:from>
    <xdr:to xmlns:xdr="http://schemas.openxmlformats.org/drawingml/2006/spreadsheetDrawing">
      <xdr:col>55</xdr:col>
      <xdr:colOff>0</xdr:colOff>
      <xdr:row>62</xdr:row>
      <xdr:rowOff>60325</xdr:rowOff>
    </xdr:to>
    <xdr:cxnSp macro="">
      <xdr:nvCxnSpPr>
        <xdr:cNvPr id="146" name="直線コネクタ 145"/>
        <xdr:cNvCxnSpPr/>
      </xdr:nvCxnSpPr>
      <xdr:spPr>
        <a:xfrm flipV="1">
          <a:off x="9639300" y="10687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13335</xdr:rowOff>
    </xdr:from>
    <xdr:to xmlns:xdr="http://schemas.openxmlformats.org/drawingml/2006/spreadsheetDrawing">
      <xdr:col>46</xdr:col>
      <xdr:colOff>38100</xdr:colOff>
      <xdr:row>62</xdr:row>
      <xdr:rowOff>114935</xdr:rowOff>
    </xdr:to>
    <xdr:sp macro="" textlink="">
      <xdr:nvSpPr>
        <xdr:cNvPr id="147" name="楕円 146"/>
        <xdr:cNvSpPr/>
      </xdr:nvSpPr>
      <xdr:spPr>
        <a:xfrm>
          <a:off x="8699500" y="106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60325</xdr:rowOff>
    </xdr:from>
    <xdr:to xmlns:xdr="http://schemas.openxmlformats.org/drawingml/2006/spreadsheetDrawing">
      <xdr:col>50</xdr:col>
      <xdr:colOff>114300</xdr:colOff>
      <xdr:row>62</xdr:row>
      <xdr:rowOff>64135</xdr:rowOff>
    </xdr:to>
    <xdr:cxnSp macro="">
      <xdr:nvCxnSpPr>
        <xdr:cNvPr id="148" name="直線コネクタ 147"/>
        <xdr:cNvCxnSpPr/>
      </xdr:nvCxnSpPr>
      <xdr:spPr>
        <a:xfrm flipV="1">
          <a:off x="8750300" y="106902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16510</xdr:rowOff>
    </xdr:from>
    <xdr:to xmlns:xdr="http://schemas.openxmlformats.org/drawingml/2006/spreadsheetDrawing">
      <xdr:col>41</xdr:col>
      <xdr:colOff>101600</xdr:colOff>
      <xdr:row>62</xdr:row>
      <xdr:rowOff>118110</xdr:rowOff>
    </xdr:to>
    <xdr:sp macro="" textlink="">
      <xdr:nvSpPr>
        <xdr:cNvPr id="149" name="楕円 148"/>
        <xdr:cNvSpPr/>
      </xdr:nvSpPr>
      <xdr:spPr>
        <a:xfrm>
          <a:off x="7810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64135</xdr:rowOff>
    </xdr:from>
    <xdr:to xmlns:xdr="http://schemas.openxmlformats.org/drawingml/2006/spreadsheetDrawing">
      <xdr:col>45</xdr:col>
      <xdr:colOff>177800</xdr:colOff>
      <xdr:row>62</xdr:row>
      <xdr:rowOff>67310</xdr:rowOff>
    </xdr:to>
    <xdr:cxnSp macro="">
      <xdr:nvCxnSpPr>
        <xdr:cNvPr id="150" name="直線コネクタ 149"/>
        <xdr:cNvCxnSpPr/>
      </xdr:nvCxnSpPr>
      <xdr:spPr>
        <a:xfrm flipV="1">
          <a:off x="7861300" y="106940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19050</xdr:rowOff>
    </xdr:from>
    <xdr:to xmlns:xdr="http://schemas.openxmlformats.org/drawingml/2006/spreadsheetDrawing">
      <xdr:col>36</xdr:col>
      <xdr:colOff>165100</xdr:colOff>
      <xdr:row>62</xdr:row>
      <xdr:rowOff>120650</xdr:rowOff>
    </xdr:to>
    <xdr:sp macro="" textlink="">
      <xdr:nvSpPr>
        <xdr:cNvPr id="151" name="楕円 150"/>
        <xdr:cNvSpPr/>
      </xdr:nvSpPr>
      <xdr:spPr>
        <a:xfrm>
          <a:off x="69215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67310</xdr:rowOff>
    </xdr:from>
    <xdr:to xmlns:xdr="http://schemas.openxmlformats.org/drawingml/2006/spreadsheetDrawing">
      <xdr:col>41</xdr:col>
      <xdr:colOff>50800</xdr:colOff>
      <xdr:row>62</xdr:row>
      <xdr:rowOff>69850</xdr:rowOff>
    </xdr:to>
    <xdr:cxnSp macro="">
      <xdr:nvCxnSpPr>
        <xdr:cNvPr id="152" name="直線コネクタ 151"/>
        <xdr:cNvCxnSpPr/>
      </xdr:nvCxnSpPr>
      <xdr:spPr>
        <a:xfrm flipV="1">
          <a:off x="6972300" y="106972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146050</xdr:rowOff>
    </xdr:from>
    <xdr:ext cx="469900" cy="257175"/>
    <xdr:sp macro="" textlink="">
      <xdr:nvSpPr>
        <xdr:cNvPr id="153" name="n_1aveValue【体育館・プール】&#10;一人当たり面積"/>
        <xdr:cNvSpPr txBox="1"/>
      </xdr:nvSpPr>
      <xdr:spPr>
        <a:xfrm>
          <a:off x="9391650" y="102616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137795</xdr:rowOff>
    </xdr:from>
    <xdr:ext cx="467995" cy="259080"/>
    <xdr:sp macro="" textlink="">
      <xdr:nvSpPr>
        <xdr:cNvPr id="154" name="n_2aveValue【体育館・プール】&#10;一人当たり面積"/>
        <xdr:cNvSpPr txBox="1"/>
      </xdr:nvSpPr>
      <xdr:spPr>
        <a:xfrm>
          <a:off x="8515350" y="102533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158115</xdr:rowOff>
    </xdr:from>
    <xdr:ext cx="467995" cy="257175"/>
    <xdr:sp macro="" textlink="">
      <xdr:nvSpPr>
        <xdr:cNvPr id="155" name="n_3aveValue【体育館・プール】&#10;一人当たり面積"/>
        <xdr:cNvSpPr txBox="1"/>
      </xdr:nvSpPr>
      <xdr:spPr>
        <a:xfrm>
          <a:off x="7626350" y="10273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134620</xdr:rowOff>
    </xdr:from>
    <xdr:ext cx="467995" cy="257175"/>
    <xdr:sp macro="" textlink="">
      <xdr:nvSpPr>
        <xdr:cNvPr id="156" name="n_4aveValue【体育館・プール】&#10;一人当たり面積"/>
        <xdr:cNvSpPr txBox="1"/>
      </xdr:nvSpPr>
      <xdr:spPr>
        <a:xfrm>
          <a:off x="6737350" y="102501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102235</xdr:rowOff>
    </xdr:from>
    <xdr:ext cx="469900" cy="258445"/>
    <xdr:sp macro="" textlink="">
      <xdr:nvSpPr>
        <xdr:cNvPr id="157" name="n_1mainValue【体育館・プール】&#10;一人当たり面積"/>
        <xdr:cNvSpPr txBox="1"/>
      </xdr:nvSpPr>
      <xdr:spPr>
        <a:xfrm>
          <a:off x="9391650" y="10732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106045</xdr:rowOff>
    </xdr:from>
    <xdr:ext cx="467995" cy="259080"/>
    <xdr:sp macro="" textlink="">
      <xdr:nvSpPr>
        <xdr:cNvPr id="158" name="n_2mainValue【体育館・プール】&#10;一人当たり面積"/>
        <xdr:cNvSpPr txBox="1"/>
      </xdr:nvSpPr>
      <xdr:spPr>
        <a:xfrm>
          <a:off x="8515350" y="107359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109220</xdr:rowOff>
    </xdr:from>
    <xdr:ext cx="467995" cy="257175"/>
    <xdr:sp macro="" textlink="">
      <xdr:nvSpPr>
        <xdr:cNvPr id="159" name="n_3mainValue【体育館・プール】&#10;一人当たり面積"/>
        <xdr:cNvSpPr txBox="1"/>
      </xdr:nvSpPr>
      <xdr:spPr>
        <a:xfrm>
          <a:off x="7626350" y="10739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111760</xdr:rowOff>
    </xdr:from>
    <xdr:ext cx="467995" cy="257175"/>
    <xdr:sp macro="" textlink="">
      <xdr:nvSpPr>
        <xdr:cNvPr id="160" name="n_4mainValue【体育館・プール】&#10;一人当たり面積"/>
        <xdr:cNvSpPr txBox="1"/>
      </xdr:nvSpPr>
      <xdr:spPr>
        <a:xfrm>
          <a:off x="6737350" y="10741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169" name="テキスト ボックス 168"/>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0" name="直線コネクタ 1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171" name="テキスト ボックス 170"/>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172" name="直線コネクタ 171"/>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5455" cy="259080"/>
    <xdr:sp macro="" textlink="">
      <xdr:nvSpPr>
        <xdr:cNvPr id="173" name="テキスト ボックス 172"/>
        <xdr:cNvSpPr txBox="1"/>
      </xdr:nvSpPr>
      <xdr:spPr>
        <a:xfrm>
          <a:off x="294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174" name="直線コネクタ 173"/>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175" name="テキスト ボックス 174"/>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176" name="直線コネクタ 175"/>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177" name="テキスト ボックス 176"/>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178" name="直線コネクタ 177"/>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179" name="テキスト ボックス 178"/>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0" name="直線コネクタ 17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181" name="テキスト ボックス 180"/>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2"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138430</xdr:rowOff>
    </xdr:from>
    <xdr:to xmlns:xdr="http://schemas.openxmlformats.org/drawingml/2006/spreadsheetDrawing">
      <xdr:col>24</xdr:col>
      <xdr:colOff>62865</xdr:colOff>
      <xdr:row>86</xdr:row>
      <xdr:rowOff>38100</xdr:rowOff>
    </xdr:to>
    <xdr:cxnSp macro="">
      <xdr:nvCxnSpPr>
        <xdr:cNvPr id="183" name="直線コネクタ 182"/>
        <xdr:cNvCxnSpPr/>
      </xdr:nvCxnSpPr>
      <xdr:spPr>
        <a:xfrm flipV="1">
          <a:off x="4634865" y="1351153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7175"/>
    <xdr:sp macro="" textlink="">
      <xdr:nvSpPr>
        <xdr:cNvPr id="184" name="【福祉施設】&#10;有形固定資産減価償却率最小値テキスト"/>
        <xdr:cNvSpPr txBox="1"/>
      </xdr:nvSpPr>
      <xdr:spPr>
        <a:xfrm>
          <a:off x="4673600" y="14786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185" name="直線コネクタ 184"/>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85090</xdr:rowOff>
    </xdr:from>
    <xdr:ext cx="405130" cy="259080"/>
    <xdr:sp macro="" textlink="">
      <xdr:nvSpPr>
        <xdr:cNvPr id="186" name="【福祉施設】&#10;有形固定資産減価償却率最大値テキスト"/>
        <xdr:cNvSpPr txBox="1"/>
      </xdr:nvSpPr>
      <xdr:spPr>
        <a:xfrm>
          <a:off x="4673600" y="13286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138430</xdr:rowOff>
    </xdr:from>
    <xdr:to xmlns:xdr="http://schemas.openxmlformats.org/drawingml/2006/spreadsheetDrawing">
      <xdr:col>24</xdr:col>
      <xdr:colOff>152400</xdr:colOff>
      <xdr:row>78</xdr:row>
      <xdr:rowOff>138430</xdr:rowOff>
    </xdr:to>
    <xdr:cxnSp macro="">
      <xdr:nvCxnSpPr>
        <xdr:cNvPr id="187" name="直線コネクタ 186"/>
        <xdr:cNvCxnSpPr/>
      </xdr:nvCxnSpPr>
      <xdr:spPr>
        <a:xfrm>
          <a:off x="4546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87630</xdr:rowOff>
    </xdr:from>
    <xdr:ext cx="405130" cy="257175"/>
    <xdr:sp macro="" textlink="">
      <xdr:nvSpPr>
        <xdr:cNvPr id="188" name="【福祉施設】&#10;有形固定資産減価償却率平均値テキスト"/>
        <xdr:cNvSpPr txBox="1"/>
      </xdr:nvSpPr>
      <xdr:spPr>
        <a:xfrm>
          <a:off x="4673600" y="1380363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64770</xdr:rowOff>
    </xdr:from>
    <xdr:to xmlns:xdr="http://schemas.openxmlformats.org/drawingml/2006/spreadsheetDrawing">
      <xdr:col>24</xdr:col>
      <xdr:colOff>114300</xdr:colOff>
      <xdr:row>81</xdr:row>
      <xdr:rowOff>166370</xdr:rowOff>
    </xdr:to>
    <xdr:sp macro="" textlink="">
      <xdr:nvSpPr>
        <xdr:cNvPr id="189" name="フローチャート: 判断 188"/>
        <xdr:cNvSpPr/>
      </xdr:nvSpPr>
      <xdr:spPr>
        <a:xfrm>
          <a:off x="4584700" y="139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140335</xdr:rowOff>
    </xdr:from>
    <xdr:to xmlns:xdr="http://schemas.openxmlformats.org/drawingml/2006/spreadsheetDrawing">
      <xdr:col>20</xdr:col>
      <xdr:colOff>38100</xdr:colOff>
      <xdr:row>82</xdr:row>
      <xdr:rowOff>70485</xdr:rowOff>
    </xdr:to>
    <xdr:sp macro="" textlink="">
      <xdr:nvSpPr>
        <xdr:cNvPr id="190" name="フローチャート: 判断 189"/>
        <xdr:cNvSpPr/>
      </xdr:nvSpPr>
      <xdr:spPr>
        <a:xfrm>
          <a:off x="3746500" y="1402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99060</xdr:rowOff>
    </xdr:from>
    <xdr:to xmlns:xdr="http://schemas.openxmlformats.org/drawingml/2006/spreadsheetDrawing">
      <xdr:col>15</xdr:col>
      <xdr:colOff>101600</xdr:colOff>
      <xdr:row>82</xdr:row>
      <xdr:rowOff>29210</xdr:rowOff>
    </xdr:to>
    <xdr:sp macro="" textlink="">
      <xdr:nvSpPr>
        <xdr:cNvPr id="191" name="フローチャート: 判断 190"/>
        <xdr:cNvSpPr/>
      </xdr:nvSpPr>
      <xdr:spPr>
        <a:xfrm>
          <a:off x="2857500" y="139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121920</xdr:rowOff>
    </xdr:from>
    <xdr:to xmlns:xdr="http://schemas.openxmlformats.org/drawingml/2006/spreadsheetDrawing">
      <xdr:col>10</xdr:col>
      <xdr:colOff>165100</xdr:colOff>
      <xdr:row>81</xdr:row>
      <xdr:rowOff>52070</xdr:rowOff>
    </xdr:to>
    <xdr:sp macro="" textlink="">
      <xdr:nvSpPr>
        <xdr:cNvPr id="192" name="フローチャート: 判断 191"/>
        <xdr:cNvSpPr/>
      </xdr:nvSpPr>
      <xdr:spPr>
        <a:xfrm>
          <a:off x="1968500" y="1383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7620</xdr:rowOff>
    </xdr:from>
    <xdr:to xmlns:xdr="http://schemas.openxmlformats.org/drawingml/2006/spreadsheetDrawing">
      <xdr:col>6</xdr:col>
      <xdr:colOff>38100</xdr:colOff>
      <xdr:row>81</xdr:row>
      <xdr:rowOff>109220</xdr:rowOff>
    </xdr:to>
    <xdr:sp macro="" textlink="">
      <xdr:nvSpPr>
        <xdr:cNvPr id="193" name="フローチャート: 判断 192"/>
        <xdr:cNvSpPr/>
      </xdr:nvSpPr>
      <xdr:spPr>
        <a:xfrm>
          <a:off x="1079500" y="1389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4" name="テキスト ボックス 19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95" name="テキスト ボックス 19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96" name="テキスト ボックス 19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97" name="テキスト ボックス 19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198" name="テキスト ボックス 19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151765</xdr:rowOff>
    </xdr:from>
    <xdr:to xmlns:xdr="http://schemas.openxmlformats.org/drawingml/2006/spreadsheetDrawing">
      <xdr:col>24</xdr:col>
      <xdr:colOff>114300</xdr:colOff>
      <xdr:row>86</xdr:row>
      <xdr:rowOff>81915</xdr:rowOff>
    </xdr:to>
    <xdr:sp macro="" textlink="">
      <xdr:nvSpPr>
        <xdr:cNvPr id="199" name="楕円 198"/>
        <xdr:cNvSpPr/>
      </xdr:nvSpPr>
      <xdr:spPr>
        <a:xfrm>
          <a:off x="4584700" y="147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66675</xdr:rowOff>
    </xdr:from>
    <xdr:ext cx="405130" cy="257175"/>
    <xdr:sp macro="" textlink="">
      <xdr:nvSpPr>
        <xdr:cNvPr id="200" name="【福祉施設】&#10;有形固定資産減価償却率該当値テキスト"/>
        <xdr:cNvSpPr txBox="1"/>
      </xdr:nvSpPr>
      <xdr:spPr>
        <a:xfrm>
          <a:off x="4673600" y="146399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151765</xdr:rowOff>
    </xdr:from>
    <xdr:to xmlns:xdr="http://schemas.openxmlformats.org/drawingml/2006/spreadsheetDrawing">
      <xdr:col>20</xdr:col>
      <xdr:colOff>38100</xdr:colOff>
      <xdr:row>86</xdr:row>
      <xdr:rowOff>81915</xdr:rowOff>
    </xdr:to>
    <xdr:sp macro="" textlink="">
      <xdr:nvSpPr>
        <xdr:cNvPr id="201" name="楕円 200"/>
        <xdr:cNvSpPr/>
      </xdr:nvSpPr>
      <xdr:spPr>
        <a:xfrm>
          <a:off x="3746500" y="147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31115</xdr:rowOff>
    </xdr:from>
    <xdr:to xmlns:xdr="http://schemas.openxmlformats.org/drawingml/2006/spreadsheetDrawing">
      <xdr:col>24</xdr:col>
      <xdr:colOff>63500</xdr:colOff>
      <xdr:row>86</xdr:row>
      <xdr:rowOff>31115</xdr:rowOff>
    </xdr:to>
    <xdr:cxnSp macro="">
      <xdr:nvCxnSpPr>
        <xdr:cNvPr id="202" name="直線コネクタ 201"/>
        <xdr:cNvCxnSpPr/>
      </xdr:nvCxnSpPr>
      <xdr:spPr>
        <a:xfrm>
          <a:off x="3797300" y="147758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149860</xdr:rowOff>
    </xdr:from>
    <xdr:to xmlns:xdr="http://schemas.openxmlformats.org/drawingml/2006/spreadsheetDrawing">
      <xdr:col>15</xdr:col>
      <xdr:colOff>101600</xdr:colOff>
      <xdr:row>86</xdr:row>
      <xdr:rowOff>80010</xdr:rowOff>
    </xdr:to>
    <xdr:sp macro="" textlink="">
      <xdr:nvSpPr>
        <xdr:cNvPr id="203" name="楕円 202"/>
        <xdr:cNvSpPr/>
      </xdr:nvSpPr>
      <xdr:spPr>
        <a:xfrm>
          <a:off x="2857500" y="147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29210</xdr:rowOff>
    </xdr:from>
    <xdr:to xmlns:xdr="http://schemas.openxmlformats.org/drawingml/2006/spreadsheetDrawing">
      <xdr:col>19</xdr:col>
      <xdr:colOff>177800</xdr:colOff>
      <xdr:row>86</xdr:row>
      <xdr:rowOff>31115</xdr:rowOff>
    </xdr:to>
    <xdr:cxnSp macro="">
      <xdr:nvCxnSpPr>
        <xdr:cNvPr id="204" name="直線コネクタ 203"/>
        <xdr:cNvCxnSpPr/>
      </xdr:nvCxnSpPr>
      <xdr:spPr>
        <a:xfrm>
          <a:off x="2908300" y="14773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147320</xdr:rowOff>
    </xdr:from>
    <xdr:to xmlns:xdr="http://schemas.openxmlformats.org/drawingml/2006/spreadsheetDrawing">
      <xdr:col>10</xdr:col>
      <xdr:colOff>165100</xdr:colOff>
      <xdr:row>86</xdr:row>
      <xdr:rowOff>77470</xdr:rowOff>
    </xdr:to>
    <xdr:sp macro="" textlink="">
      <xdr:nvSpPr>
        <xdr:cNvPr id="205" name="楕円 204"/>
        <xdr:cNvSpPr/>
      </xdr:nvSpPr>
      <xdr:spPr>
        <a:xfrm>
          <a:off x="196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26670</xdr:rowOff>
    </xdr:from>
    <xdr:to xmlns:xdr="http://schemas.openxmlformats.org/drawingml/2006/spreadsheetDrawing">
      <xdr:col>15</xdr:col>
      <xdr:colOff>50800</xdr:colOff>
      <xdr:row>86</xdr:row>
      <xdr:rowOff>29210</xdr:rowOff>
    </xdr:to>
    <xdr:cxnSp macro="">
      <xdr:nvCxnSpPr>
        <xdr:cNvPr id="206" name="直線コネクタ 205"/>
        <xdr:cNvCxnSpPr/>
      </xdr:nvCxnSpPr>
      <xdr:spPr>
        <a:xfrm>
          <a:off x="2019300" y="147713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144780</xdr:rowOff>
    </xdr:from>
    <xdr:to xmlns:xdr="http://schemas.openxmlformats.org/drawingml/2006/spreadsheetDrawing">
      <xdr:col>6</xdr:col>
      <xdr:colOff>38100</xdr:colOff>
      <xdr:row>86</xdr:row>
      <xdr:rowOff>74930</xdr:rowOff>
    </xdr:to>
    <xdr:sp macro="" textlink="">
      <xdr:nvSpPr>
        <xdr:cNvPr id="207" name="楕円 206"/>
        <xdr:cNvSpPr/>
      </xdr:nvSpPr>
      <xdr:spPr>
        <a:xfrm>
          <a:off x="1079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24130</xdr:rowOff>
    </xdr:from>
    <xdr:to xmlns:xdr="http://schemas.openxmlformats.org/drawingml/2006/spreadsheetDrawing">
      <xdr:col>10</xdr:col>
      <xdr:colOff>114300</xdr:colOff>
      <xdr:row>86</xdr:row>
      <xdr:rowOff>26670</xdr:rowOff>
    </xdr:to>
    <xdr:cxnSp macro="">
      <xdr:nvCxnSpPr>
        <xdr:cNvPr id="208" name="直線コネクタ 207"/>
        <xdr:cNvCxnSpPr/>
      </xdr:nvCxnSpPr>
      <xdr:spPr>
        <a:xfrm>
          <a:off x="1130300" y="147688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86995</xdr:rowOff>
    </xdr:from>
    <xdr:ext cx="405130" cy="257175"/>
    <xdr:sp macro="" textlink="">
      <xdr:nvSpPr>
        <xdr:cNvPr id="209" name="n_1aveValue【福祉施設】&#10;有形固定資産減価償却率"/>
        <xdr:cNvSpPr txBox="1"/>
      </xdr:nvSpPr>
      <xdr:spPr>
        <a:xfrm>
          <a:off x="3582035" y="138029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45720</xdr:rowOff>
    </xdr:from>
    <xdr:ext cx="403225" cy="259080"/>
    <xdr:sp macro="" textlink="">
      <xdr:nvSpPr>
        <xdr:cNvPr id="210" name="n_2aveValue【福祉施設】&#10;有形固定資産減価償却率"/>
        <xdr:cNvSpPr txBox="1"/>
      </xdr:nvSpPr>
      <xdr:spPr>
        <a:xfrm>
          <a:off x="2705735" y="13761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68580</xdr:rowOff>
    </xdr:from>
    <xdr:ext cx="403225" cy="259080"/>
    <xdr:sp macro="" textlink="">
      <xdr:nvSpPr>
        <xdr:cNvPr id="211" name="n_3aveValue【福祉施設】&#10;有形固定資産減価償却率"/>
        <xdr:cNvSpPr txBox="1"/>
      </xdr:nvSpPr>
      <xdr:spPr>
        <a:xfrm>
          <a:off x="1816735" y="13613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125730</xdr:rowOff>
    </xdr:from>
    <xdr:ext cx="403225" cy="259080"/>
    <xdr:sp macro="" textlink="">
      <xdr:nvSpPr>
        <xdr:cNvPr id="212" name="n_4aveValue【福祉施設】&#10;有形固定資産減価償却率"/>
        <xdr:cNvSpPr txBox="1"/>
      </xdr:nvSpPr>
      <xdr:spPr>
        <a:xfrm>
          <a:off x="927735" y="13670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73025</xdr:rowOff>
    </xdr:from>
    <xdr:ext cx="405130" cy="259080"/>
    <xdr:sp macro="" textlink="">
      <xdr:nvSpPr>
        <xdr:cNvPr id="213" name="n_1mainValue【福祉施設】&#10;有形固定資産減価償却率"/>
        <xdr:cNvSpPr txBox="1"/>
      </xdr:nvSpPr>
      <xdr:spPr>
        <a:xfrm>
          <a:off x="3582035" y="14817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71120</xdr:rowOff>
    </xdr:from>
    <xdr:ext cx="403225" cy="259080"/>
    <xdr:sp macro="" textlink="">
      <xdr:nvSpPr>
        <xdr:cNvPr id="214" name="n_2mainValue【福祉施設】&#10;有形固定資産減価償却率"/>
        <xdr:cNvSpPr txBox="1"/>
      </xdr:nvSpPr>
      <xdr:spPr>
        <a:xfrm>
          <a:off x="2705735" y="14815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68580</xdr:rowOff>
    </xdr:from>
    <xdr:ext cx="403225" cy="259080"/>
    <xdr:sp macro="" textlink="">
      <xdr:nvSpPr>
        <xdr:cNvPr id="215" name="n_3mainValue【福祉施設】&#10;有形固定資産減価償却率"/>
        <xdr:cNvSpPr txBox="1"/>
      </xdr:nvSpPr>
      <xdr:spPr>
        <a:xfrm>
          <a:off x="1816735" y="14813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66040</xdr:rowOff>
    </xdr:from>
    <xdr:ext cx="403225" cy="257175"/>
    <xdr:sp macro="" textlink="">
      <xdr:nvSpPr>
        <xdr:cNvPr id="216" name="n_4mainValue【福祉施設】&#10;有形固定資産減価償却率"/>
        <xdr:cNvSpPr txBox="1"/>
      </xdr:nvSpPr>
      <xdr:spPr>
        <a:xfrm>
          <a:off x="927735" y="148107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17" name="正方形/長方形 2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4" name="正方形/長方形 22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225" name="テキスト ボックス 224"/>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26" name="直線コネクタ 22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27" name="直線コネクタ 226"/>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228" name="テキスト ボックス 227"/>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229" name="直線コネクタ 228"/>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230" name="テキスト ボックス 229"/>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31" name="直線コネクタ 230"/>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232" name="テキスト ボックス 231"/>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233" name="直線コネクタ 232"/>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234" name="テキスト ボックス 233"/>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235" name="直線コネクタ 234"/>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236" name="テキスト ボックス 235"/>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37" name="直線コネクタ 2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238" name="テキスト ボックス 237"/>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44450</xdr:rowOff>
    </xdr:from>
    <xdr:to xmlns:xdr="http://schemas.openxmlformats.org/drawingml/2006/spreadsheetDrawing">
      <xdr:col>54</xdr:col>
      <xdr:colOff>189865</xdr:colOff>
      <xdr:row>86</xdr:row>
      <xdr:rowOff>86360</xdr:rowOff>
    </xdr:to>
    <xdr:cxnSp macro="">
      <xdr:nvCxnSpPr>
        <xdr:cNvPr id="240" name="直線コネクタ 239"/>
        <xdr:cNvCxnSpPr/>
      </xdr:nvCxnSpPr>
      <xdr:spPr>
        <a:xfrm flipV="1">
          <a:off x="10476865" y="1341755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90170</xdr:rowOff>
    </xdr:from>
    <xdr:ext cx="469900" cy="259080"/>
    <xdr:sp macro="" textlink="">
      <xdr:nvSpPr>
        <xdr:cNvPr id="241" name="【福祉施設】&#10;一人当たり面積最小値テキスト"/>
        <xdr:cNvSpPr txBox="1"/>
      </xdr:nvSpPr>
      <xdr:spPr>
        <a:xfrm>
          <a:off x="10515600" y="14834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86360</xdr:rowOff>
    </xdr:from>
    <xdr:to xmlns:xdr="http://schemas.openxmlformats.org/drawingml/2006/spreadsheetDrawing">
      <xdr:col>55</xdr:col>
      <xdr:colOff>88900</xdr:colOff>
      <xdr:row>86</xdr:row>
      <xdr:rowOff>86360</xdr:rowOff>
    </xdr:to>
    <xdr:cxnSp macro="">
      <xdr:nvCxnSpPr>
        <xdr:cNvPr id="242" name="直線コネクタ 241"/>
        <xdr:cNvCxnSpPr/>
      </xdr:nvCxnSpPr>
      <xdr:spPr>
        <a:xfrm>
          <a:off x="10388600" y="1483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162560</xdr:rowOff>
    </xdr:from>
    <xdr:ext cx="469900" cy="259080"/>
    <xdr:sp macro="" textlink="">
      <xdr:nvSpPr>
        <xdr:cNvPr id="243" name="【福祉施設】&#10;一人当たり面積最大値テキスト"/>
        <xdr:cNvSpPr txBox="1"/>
      </xdr:nvSpPr>
      <xdr:spPr>
        <a:xfrm>
          <a:off x="10515600" y="1319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44450</xdr:rowOff>
    </xdr:from>
    <xdr:to xmlns:xdr="http://schemas.openxmlformats.org/drawingml/2006/spreadsheetDrawing">
      <xdr:col>55</xdr:col>
      <xdr:colOff>88900</xdr:colOff>
      <xdr:row>78</xdr:row>
      <xdr:rowOff>44450</xdr:rowOff>
    </xdr:to>
    <xdr:cxnSp macro="">
      <xdr:nvCxnSpPr>
        <xdr:cNvPr id="244" name="直線コネクタ 243"/>
        <xdr:cNvCxnSpPr/>
      </xdr:nvCxnSpPr>
      <xdr:spPr>
        <a:xfrm>
          <a:off x="10388600" y="1341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26670</xdr:rowOff>
    </xdr:from>
    <xdr:ext cx="469900" cy="259080"/>
    <xdr:sp macro="" textlink="">
      <xdr:nvSpPr>
        <xdr:cNvPr id="245" name="【福祉施設】&#10;一人当たり面積平均値テキスト"/>
        <xdr:cNvSpPr txBox="1"/>
      </xdr:nvSpPr>
      <xdr:spPr>
        <a:xfrm>
          <a:off x="10515600" y="14257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3810</xdr:rowOff>
    </xdr:from>
    <xdr:to xmlns:xdr="http://schemas.openxmlformats.org/drawingml/2006/spreadsheetDrawing">
      <xdr:col>55</xdr:col>
      <xdr:colOff>50800</xdr:colOff>
      <xdr:row>84</xdr:row>
      <xdr:rowOff>105410</xdr:rowOff>
    </xdr:to>
    <xdr:sp macro="" textlink="">
      <xdr:nvSpPr>
        <xdr:cNvPr id="246" name="フローチャート: 判断 245"/>
        <xdr:cNvSpPr/>
      </xdr:nvSpPr>
      <xdr:spPr>
        <a:xfrm>
          <a:off x="10426700" y="14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26670</xdr:rowOff>
    </xdr:from>
    <xdr:to xmlns:xdr="http://schemas.openxmlformats.org/drawingml/2006/spreadsheetDrawing">
      <xdr:col>50</xdr:col>
      <xdr:colOff>165100</xdr:colOff>
      <xdr:row>84</xdr:row>
      <xdr:rowOff>128270</xdr:rowOff>
    </xdr:to>
    <xdr:sp macro="" textlink="">
      <xdr:nvSpPr>
        <xdr:cNvPr id="247" name="フローチャート: 判断 246"/>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41910</xdr:rowOff>
    </xdr:from>
    <xdr:to xmlns:xdr="http://schemas.openxmlformats.org/drawingml/2006/spreadsheetDrawing">
      <xdr:col>46</xdr:col>
      <xdr:colOff>38100</xdr:colOff>
      <xdr:row>84</xdr:row>
      <xdr:rowOff>143510</xdr:rowOff>
    </xdr:to>
    <xdr:sp macro="" textlink="">
      <xdr:nvSpPr>
        <xdr:cNvPr id="248" name="フローチャート: 判断 247"/>
        <xdr:cNvSpPr/>
      </xdr:nvSpPr>
      <xdr:spPr>
        <a:xfrm>
          <a:off x="8699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21590</xdr:rowOff>
    </xdr:from>
    <xdr:to xmlns:xdr="http://schemas.openxmlformats.org/drawingml/2006/spreadsheetDrawing">
      <xdr:col>41</xdr:col>
      <xdr:colOff>101600</xdr:colOff>
      <xdr:row>84</xdr:row>
      <xdr:rowOff>123190</xdr:rowOff>
    </xdr:to>
    <xdr:sp macro="" textlink="">
      <xdr:nvSpPr>
        <xdr:cNvPr id="249" name="フローチャート: 判断 248"/>
        <xdr:cNvSpPr/>
      </xdr:nvSpPr>
      <xdr:spPr>
        <a:xfrm>
          <a:off x="7810500" y="1442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24130</xdr:rowOff>
    </xdr:from>
    <xdr:to xmlns:xdr="http://schemas.openxmlformats.org/drawingml/2006/spreadsheetDrawing">
      <xdr:col>36</xdr:col>
      <xdr:colOff>165100</xdr:colOff>
      <xdr:row>84</xdr:row>
      <xdr:rowOff>125730</xdr:rowOff>
    </xdr:to>
    <xdr:sp macro="" textlink="">
      <xdr:nvSpPr>
        <xdr:cNvPr id="250" name="フローチャート: 判断 249"/>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1" name="テキスト ボックス 2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2" name="テキスト ボックス 2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3" name="テキスト ボックス 2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54" name="テキスト ボックス 2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55" name="テキスト ボックス 2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5080</xdr:rowOff>
    </xdr:from>
    <xdr:to xmlns:xdr="http://schemas.openxmlformats.org/drawingml/2006/spreadsheetDrawing">
      <xdr:col>55</xdr:col>
      <xdr:colOff>50800</xdr:colOff>
      <xdr:row>86</xdr:row>
      <xdr:rowOff>106680</xdr:rowOff>
    </xdr:to>
    <xdr:sp macro="" textlink="">
      <xdr:nvSpPr>
        <xdr:cNvPr id="256" name="楕円 255"/>
        <xdr:cNvSpPr/>
      </xdr:nvSpPr>
      <xdr:spPr>
        <a:xfrm>
          <a:off x="104267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91440</xdr:rowOff>
    </xdr:from>
    <xdr:ext cx="469900" cy="259080"/>
    <xdr:sp macro="" textlink="">
      <xdr:nvSpPr>
        <xdr:cNvPr id="257" name="【福祉施設】&#10;一人当たり面積該当値テキスト"/>
        <xdr:cNvSpPr txBox="1"/>
      </xdr:nvSpPr>
      <xdr:spPr>
        <a:xfrm>
          <a:off x="1051560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6350</xdr:rowOff>
    </xdr:from>
    <xdr:to xmlns:xdr="http://schemas.openxmlformats.org/drawingml/2006/spreadsheetDrawing">
      <xdr:col>50</xdr:col>
      <xdr:colOff>165100</xdr:colOff>
      <xdr:row>86</xdr:row>
      <xdr:rowOff>107950</xdr:rowOff>
    </xdr:to>
    <xdr:sp macro="" textlink="">
      <xdr:nvSpPr>
        <xdr:cNvPr id="258" name="楕円 257"/>
        <xdr:cNvSpPr/>
      </xdr:nvSpPr>
      <xdr:spPr>
        <a:xfrm>
          <a:off x="958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55880</xdr:rowOff>
    </xdr:from>
    <xdr:to xmlns:xdr="http://schemas.openxmlformats.org/drawingml/2006/spreadsheetDrawing">
      <xdr:col>55</xdr:col>
      <xdr:colOff>0</xdr:colOff>
      <xdr:row>86</xdr:row>
      <xdr:rowOff>57150</xdr:rowOff>
    </xdr:to>
    <xdr:cxnSp macro="">
      <xdr:nvCxnSpPr>
        <xdr:cNvPr id="259" name="直線コネクタ 258"/>
        <xdr:cNvCxnSpPr/>
      </xdr:nvCxnSpPr>
      <xdr:spPr>
        <a:xfrm flipV="1">
          <a:off x="9639300" y="148005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7620</xdr:rowOff>
    </xdr:from>
    <xdr:to xmlns:xdr="http://schemas.openxmlformats.org/drawingml/2006/spreadsheetDrawing">
      <xdr:col>46</xdr:col>
      <xdr:colOff>38100</xdr:colOff>
      <xdr:row>86</xdr:row>
      <xdr:rowOff>109220</xdr:rowOff>
    </xdr:to>
    <xdr:sp macro="" textlink="">
      <xdr:nvSpPr>
        <xdr:cNvPr id="260" name="楕円 259"/>
        <xdr:cNvSpPr/>
      </xdr:nvSpPr>
      <xdr:spPr>
        <a:xfrm>
          <a:off x="8699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57150</xdr:rowOff>
    </xdr:from>
    <xdr:to xmlns:xdr="http://schemas.openxmlformats.org/drawingml/2006/spreadsheetDrawing">
      <xdr:col>50</xdr:col>
      <xdr:colOff>114300</xdr:colOff>
      <xdr:row>86</xdr:row>
      <xdr:rowOff>58420</xdr:rowOff>
    </xdr:to>
    <xdr:cxnSp macro="">
      <xdr:nvCxnSpPr>
        <xdr:cNvPr id="261" name="直線コネクタ 260"/>
        <xdr:cNvCxnSpPr/>
      </xdr:nvCxnSpPr>
      <xdr:spPr>
        <a:xfrm flipV="1">
          <a:off x="8750300" y="148018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8890</xdr:rowOff>
    </xdr:from>
    <xdr:to xmlns:xdr="http://schemas.openxmlformats.org/drawingml/2006/spreadsheetDrawing">
      <xdr:col>41</xdr:col>
      <xdr:colOff>101600</xdr:colOff>
      <xdr:row>86</xdr:row>
      <xdr:rowOff>110490</xdr:rowOff>
    </xdr:to>
    <xdr:sp macro="" textlink="">
      <xdr:nvSpPr>
        <xdr:cNvPr id="262" name="楕円 261"/>
        <xdr:cNvSpPr/>
      </xdr:nvSpPr>
      <xdr:spPr>
        <a:xfrm>
          <a:off x="7810500" y="147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58420</xdr:rowOff>
    </xdr:from>
    <xdr:to xmlns:xdr="http://schemas.openxmlformats.org/drawingml/2006/spreadsheetDrawing">
      <xdr:col>45</xdr:col>
      <xdr:colOff>177800</xdr:colOff>
      <xdr:row>86</xdr:row>
      <xdr:rowOff>59690</xdr:rowOff>
    </xdr:to>
    <xdr:cxnSp macro="">
      <xdr:nvCxnSpPr>
        <xdr:cNvPr id="263" name="直線コネクタ 262"/>
        <xdr:cNvCxnSpPr/>
      </xdr:nvCxnSpPr>
      <xdr:spPr>
        <a:xfrm flipV="1">
          <a:off x="7861300" y="148031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10160</xdr:rowOff>
    </xdr:from>
    <xdr:to xmlns:xdr="http://schemas.openxmlformats.org/drawingml/2006/spreadsheetDrawing">
      <xdr:col>36</xdr:col>
      <xdr:colOff>165100</xdr:colOff>
      <xdr:row>86</xdr:row>
      <xdr:rowOff>111760</xdr:rowOff>
    </xdr:to>
    <xdr:sp macro="" textlink="">
      <xdr:nvSpPr>
        <xdr:cNvPr id="264" name="楕円 263"/>
        <xdr:cNvSpPr/>
      </xdr:nvSpPr>
      <xdr:spPr>
        <a:xfrm>
          <a:off x="6921500" y="1475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59690</xdr:rowOff>
    </xdr:from>
    <xdr:to xmlns:xdr="http://schemas.openxmlformats.org/drawingml/2006/spreadsheetDrawing">
      <xdr:col>41</xdr:col>
      <xdr:colOff>50800</xdr:colOff>
      <xdr:row>86</xdr:row>
      <xdr:rowOff>60960</xdr:rowOff>
    </xdr:to>
    <xdr:cxnSp macro="">
      <xdr:nvCxnSpPr>
        <xdr:cNvPr id="265" name="直線コネクタ 264"/>
        <xdr:cNvCxnSpPr/>
      </xdr:nvCxnSpPr>
      <xdr:spPr>
        <a:xfrm flipV="1">
          <a:off x="6972300" y="148043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144780</xdr:rowOff>
    </xdr:from>
    <xdr:ext cx="469900" cy="257175"/>
    <xdr:sp macro="" textlink="">
      <xdr:nvSpPr>
        <xdr:cNvPr id="266" name="n_1aveValue【福祉施設】&#10;一人当たり面積"/>
        <xdr:cNvSpPr txBox="1"/>
      </xdr:nvSpPr>
      <xdr:spPr>
        <a:xfrm>
          <a:off x="9391650" y="14203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160020</xdr:rowOff>
    </xdr:from>
    <xdr:ext cx="467995" cy="259080"/>
    <xdr:sp macro="" textlink="">
      <xdr:nvSpPr>
        <xdr:cNvPr id="267" name="n_2aveValue【福祉施設】&#10;一人当たり面積"/>
        <xdr:cNvSpPr txBox="1"/>
      </xdr:nvSpPr>
      <xdr:spPr>
        <a:xfrm>
          <a:off x="8515350" y="14218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139700</xdr:rowOff>
    </xdr:from>
    <xdr:ext cx="467995" cy="259080"/>
    <xdr:sp macro="" textlink="">
      <xdr:nvSpPr>
        <xdr:cNvPr id="268" name="n_3aveValue【福祉施設】&#10;一人当たり面積"/>
        <xdr:cNvSpPr txBox="1"/>
      </xdr:nvSpPr>
      <xdr:spPr>
        <a:xfrm>
          <a:off x="7626350" y="14198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142240</xdr:rowOff>
    </xdr:from>
    <xdr:ext cx="467995" cy="259080"/>
    <xdr:sp macro="" textlink="">
      <xdr:nvSpPr>
        <xdr:cNvPr id="269" name="n_4aveValue【福祉施設】&#10;一人当たり面積"/>
        <xdr:cNvSpPr txBox="1"/>
      </xdr:nvSpPr>
      <xdr:spPr>
        <a:xfrm>
          <a:off x="6737350" y="14201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99060</xdr:rowOff>
    </xdr:from>
    <xdr:ext cx="469900" cy="257175"/>
    <xdr:sp macro="" textlink="">
      <xdr:nvSpPr>
        <xdr:cNvPr id="270" name="n_1mainValue【福祉施設】&#10;一人当たり面積"/>
        <xdr:cNvSpPr txBox="1"/>
      </xdr:nvSpPr>
      <xdr:spPr>
        <a:xfrm>
          <a:off x="9391650" y="148437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100330</xdr:rowOff>
    </xdr:from>
    <xdr:ext cx="467995" cy="257175"/>
    <xdr:sp macro="" textlink="">
      <xdr:nvSpPr>
        <xdr:cNvPr id="271" name="n_2mainValue【福祉施設】&#10;一人当たり面積"/>
        <xdr:cNvSpPr txBox="1"/>
      </xdr:nvSpPr>
      <xdr:spPr>
        <a:xfrm>
          <a:off x="8515350" y="14845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101600</xdr:rowOff>
    </xdr:from>
    <xdr:ext cx="467995" cy="259080"/>
    <xdr:sp macro="" textlink="">
      <xdr:nvSpPr>
        <xdr:cNvPr id="272" name="n_3mainValue【福祉施設】&#10;一人当たり面積"/>
        <xdr:cNvSpPr txBox="1"/>
      </xdr:nvSpPr>
      <xdr:spPr>
        <a:xfrm>
          <a:off x="7626350" y="14846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102870</xdr:rowOff>
    </xdr:from>
    <xdr:ext cx="467995" cy="259080"/>
    <xdr:sp macro="" textlink="">
      <xdr:nvSpPr>
        <xdr:cNvPr id="273" name="n_4mainValue【福祉施設】&#10;一人当たり面積"/>
        <xdr:cNvSpPr txBox="1"/>
      </xdr:nvSpPr>
      <xdr:spPr>
        <a:xfrm>
          <a:off x="6737350" y="14847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97" name="正方形/長方形 29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298" name="正方形/長方形 2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299" name="正方形/長方形 29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00" name="正方形/長方形 29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01" name="正方形/長方形 30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02" name="正方形/長方形 30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03" name="正方形/長方形 30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04" name="正方形/長方形 30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05" name="正方形/長方形 30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06" name="正方形/長方形 3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07" name="正方形/長方形 3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08" name="正方形/長方形 3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09" name="正方形/長方形 3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10" name="正方形/長方形 3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11" name="正方形/長方形 3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12" name="正方形/長方形 3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13" name="正方形/長方形 3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314" name="テキスト ボックス 313"/>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15" name="直線コネクタ 3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316" name="テキスト ボックス 315"/>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317" name="直線コネクタ 316"/>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5455" cy="257175"/>
    <xdr:sp macro="" textlink="">
      <xdr:nvSpPr>
        <xdr:cNvPr id="318" name="テキスト ボックス 317"/>
        <xdr:cNvSpPr txBox="1"/>
      </xdr:nvSpPr>
      <xdr:spPr>
        <a:xfrm>
          <a:off x="11978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319" name="直線コネクタ 318"/>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175"/>
    <xdr:sp macro="" textlink="">
      <xdr:nvSpPr>
        <xdr:cNvPr id="320" name="テキスト ボックス 319"/>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321" name="直線コネクタ 320"/>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175"/>
    <xdr:sp macro="" textlink="">
      <xdr:nvSpPr>
        <xdr:cNvPr id="322" name="テキスト ボックス 321"/>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323" name="直線コネクタ 322"/>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175"/>
    <xdr:sp macro="" textlink="">
      <xdr:nvSpPr>
        <xdr:cNvPr id="324" name="テキスト ボックス 323"/>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325" name="直線コネクタ 3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326" name="テキスト ボックス 325"/>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2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91440</xdr:rowOff>
    </xdr:from>
    <xdr:to xmlns:xdr="http://schemas.openxmlformats.org/drawingml/2006/spreadsheetDrawing">
      <xdr:col>85</xdr:col>
      <xdr:colOff>126365</xdr:colOff>
      <xdr:row>63</xdr:row>
      <xdr:rowOff>155575</xdr:rowOff>
    </xdr:to>
    <xdr:cxnSp macro="">
      <xdr:nvCxnSpPr>
        <xdr:cNvPr id="328" name="直線コネクタ 327"/>
        <xdr:cNvCxnSpPr/>
      </xdr:nvCxnSpPr>
      <xdr:spPr>
        <a:xfrm flipV="1">
          <a:off x="16318865" y="9692640"/>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159385</xdr:rowOff>
    </xdr:from>
    <xdr:ext cx="405130" cy="258445"/>
    <xdr:sp macro="" textlink="">
      <xdr:nvSpPr>
        <xdr:cNvPr id="329" name="【保健センター・保健所】&#10;有形固定資産減価償却率最小値テキスト"/>
        <xdr:cNvSpPr txBox="1"/>
      </xdr:nvSpPr>
      <xdr:spPr>
        <a:xfrm>
          <a:off x="16357600" y="10960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155575</xdr:rowOff>
    </xdr:from>
    <xdr:to xmlns:xdr="http://schemas.openxmlformats.org/drawingml/2006/spreadsheetDrawing">
      <xdr:col>86</xdr:col>
      <xdr:colOff>25400</xdr:colOff>
      <xdr:row>63</xdr:row>
      <xdr:rowOff>155575</xdr:rowOff>
    </xdr:to>
    <xdr:cxnSp macro="">
      <xdr:nvCxnSpPr>
        <xdr:cNvPr id="330" name="直線コネクタ 329"/>
        <xdr:cNvCxnSpPr/>
      </xdr:nvCxnSpPr>
      <xdr:spPr>
        <a:xfrm>
          <a:off x="16230600" y="1095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38100</xdr:rowOff>
    </xdr:from>
    <xdr:ext cx="405130" cy="259080"/>
    <xdr:sp macro="" textlink="">
      <xdr:nvSpPr>
        <xdr:cNvPr id="331" name="【保健センター・保健所】&#10;有形固定資産減価償却率最大値テキスト"/>
        <xdr:cNvSpPr txBox="1"/>
      </xdr:nvSpPr>
      <xdr:spPr>
        <a:xfrm>
          <a:off x="16357600" y="946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91440</xdr:rowOff>
    </xdr:from>
    <xdr:to xmlns:xdr="http://schemas.openxmlformats.org/drawingml/2006/spreadsheetDrawing">
      <xdr:col>86</xdr:col>
      <xdr:colOff>25400</xdr:colOff>
      <xdr:row>56</xdr:row>
      <xdr:rowOff>91440</xdr:rowOff>
    </xdr:to>
    <xdr:cxnSp macro="">
      <xdr:nvCxnSpPr>
        <xdr:cNvPr id="332" name="直線コネクタ 331"/>
        <xdr:cNvCxnSpPr/>
      </xdr:nvCxnSpPr>
      <xdr:spPr>
        <a:xfrm>
          <a:off x="16230600" y="969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135890</xdr:rowOff>
    </xdr:from>
    <xdr:ext cx="405130" cy="259080"/>
    <xdr:sp macro="" textlink="">
      <xdr:nvSpPr>
        <xdr:cNvPr id="333" name="【保健センター・保健所】&#10;有形固定資産減価償却率平均値テキスト"/>
        <xdr:cNvSpPr txBox="1"/>
      </xdr:nvSpPr>
      <xdr:spPr>
        <a:xfrm>
          <a:off x="16357600" y="9908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157480</xdr:rowOff>
    </xdr:from>
    <xdr:to xmlns:xdr="http://schemas.openxmlformats.org/drawingml/2006/spreadsheetDrawing">
      <xdr:col>85</xdr:col>
      <xdr:colOff>177800</xdr:colOff>
      <xdr:row>58</xdr:row>
      <xdr:rowOff>87630</xdr:rowOff>
    </xdr:to>
    <xdr:sp macro="" textlink="">
      <xdr:nvSpPr>
        <xdr:cNvPr id="334" name="フローチャート: 判断 333"/>
        <xdr:cNvSpPr/>
      </xdr:nvSpPr>
      <xdr:spPr>
        <a:xfrm>
          <a:off x="162687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57</xdr:row>
      <xdr:rowOff>93345</xdr:rowOff>
    </xdr:from>
    <xdr:to xmlns:xdr="http://schemas.openxmlformats.org/drawingml/2006/spreadsheetDrawing">
      <xdr:col>81</xdr:col>
      <xdr:colOff>101600</xdr:colOff>
      <xdr:row>58</xdr:row>
      <xdr:rowOff>23495</xdr:rowOff>
    </xdr:to>
    <xdr:sp macro="" textlink="">
      <xdr:nvSpPr>
        <xdr:cNvPr id="335" name="フローチャート: 判断 334"/>
        <xdr:cNvSpPr/>
      </xdr:nvSpPr>
      <xdr:spPr>
        <a:xfrm>
          <a:off x="15430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57</xdr:row>
      <xdr:rowOff>49530</xdr:rowOff>
    </xdr:from>
    <xdr:to xmlns:xdr="http://schemas.openxmlformats.org/drawingml/2006/spreadsheetDrawing">
      <xdr:col>76</xdr:col>
      <xdr:colOff>165100</xdr:colOff>
      <xdr:row>57</xdr:row>
      <xdr:rowOff>151130</xdr:rowOff>
    </xdr:to>
    <xdr:sp macro="" textlink="">
      <xdr:nvSpPr>
        <xdr:cNvPr id="336" name="フローチャート: 判断 335"/>
        <xdr:cNvSpPr/>
      </xdr:nvSpPr>
      <xdr:spPr>
        <a:xfrm>
          <a:off x="14541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77470</xdr:rowOff>
    </xdr:from>
    <xdr:to xmlns:xdr="http://schemas.openxmlformats.org/drawingml/2006/spreadsheetDrawing">
      <xdr:col>72</xdr:col>
      <xdr:colOff>38100</xdr:colOff>
      <xdr:row>58</xdr:row>
      <xdr:rowOff>7620</xdr:rowOff>
    </xdr:to>
    <xdr:sp macro="" textlink="">
      <xdr:nvSpPr>
        <xdr:cNvPr id="337" name="フローチャート: 判断 336"/>
        <xdr:cNvSpPr/>
      </xdr:nvSpPr>
      <xdr:spPr>
        <a:xfrm>
          <a:off x="13652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56</xdr:row>
      <xdr:rowOff>159385</xdr:rowOff>
    </xdr:from>
    <xdr:to xmlns:xdr="http://schemas.openxmlformats.org/drawingml/2006/spreadsheetDrawing">
      <xdr:col>67</xdr:col>
      <xdr:colOff>101600</xdr:colOff>
      <xdr:row>57</xdr:row>
      <xdr:rowOff>89535</xdr:rowOff>
    </xdr:to>
    <xdr:sp macro="" textlink="">
      <xdr:nvSpPr>
        <xdr:cNvPr id="338" name="フローチャート: 判断 337"/>
        <xdr:cNvSpPr/>
      </xdr:nvSpPr>
      <xdr:spPr>
        <a:xfrm>
          <a:off x="12763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339" name="テキスト ボックス 338"/>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340" name="テキスト ボックス 339"/>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341" name="テキスト ボックス 340"/>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342" name="テキスト ボックス 341"/>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343" name="テキスト ボックス 342"/>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66040</xdr:rowOff>
    </xdr:from>
    <xdr:to xmlns:xdr="http://schemas.openxmlformats.org/drawingml/2006/spreadsheetDrawing">
      <xdr:col>85</xdr:col>
      <xdr:colOff>177800</xdr:colOff>
      <xdr:row>57</xdr:row>
      <xdr:rowOff>167640</xdr:rowOff>
    </xdr:to>
    <xdr:sp macro="" textlink="">
      <xdr:nvSpPr>
        <xdr:cNvPr id="344" name="楕円 343"/>
        <xdr:cNvSpPr/>
      </xdr:nvSpPr>
      <xdr:spPr>
        <a:xfrm>
          <a:off x="162687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88900</xdr:rowOff>
    </xdr:from>
    <xdr:ext cx="405130" cy="257175"/>
    <xdr:sp macro="" textlink="">
      <xdr:nvSpPr>
        <xdr:cNvPr id="345" name="【保健センター・保健所】&#10;有形固定資産減価償却率該当値テキスト"/>
        <xdr:cNvSpPr txBox="1"/>
      </xdr:nvSpPr>
      <xdr:spPr>
        <a:xfrm>
          <a:off x="16357600" y="96901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26670</xdr:rowOff>
    </xdr:from>
    <xdr:to xmlns:xdr="http://schemas.openxmlformats.org/drawingml/2006/spreadsheetDrawing">
      <xdr:col>81</xdr:col>
      <xdr:colOff>101600</xdr:colOff>
      <xdr:row>57</xdr:row>
      <xdr:rowOff>128270</xdr:rowOff>
    </xdr:to>
    <xdr:sp macro="" textlink="">
      <xdr:nvSpPr>
        <xdr:cNvPr id="346" name="楕円 345"/>
        <xdr:cNvSpPr/>
      </xdr:nvSpPr>
      <xdr:spPr>
        <a:xfrm>
          <a:off x="15430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77470</xdr:rowOff>
    </xdr:from>
    <xdr:to xmlns:xdr="http://schemas.openxmlformats.org/drawingml/2006/spreadsheetDrawing">
      <xdr:col>85</xdr:col>
      <xdr:colOff>127000</xdr:colOff>
      <xdr:row>57</xdr:row>
      <xdr:rowOff>116840</xdr:rowOff>
    </xdr:to>
    <xdr:cxnSp macro="">
      <xdr:nvCxnSpPr>
        <xdr:cNvPr id="347" name="直線コネクタ 346"/>
        <xdr:cNvCxnSpPr/>
      </xdr:nvCxnSpPr>
      <xdr:spPr>
        <a:xfrm>
          <a:off x="15481300" y="985012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166370</xdr:rowOff>
    </xdr:from>
    <xdr:to xmlns:xdr="http://schemas.openxmlformats.org/drawingml/2006/spreadsheetDrawing">
      <xdr:col>76</xdr:col>
      <xdr:colOff>165100</xdr:colOff>
      <xdr:row>57</xdr:row>
      <xdr:rowOff>96520</xdr:rowOff>
    </xdr:to>
    <xdr:sp macro="" textlink="">
      <xdr:nvSpPr>
        <xdr:cNvPr id="348" name="楕円 347"/>
        <xdr:cNvSpPr/>
      </xdr:nvSpPr>
      <xdr:spPr>
        <a:xfrm>
          <a:off x="14541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45720</xdr:rowOff>
    </xdr:from>
    <xdr:to xmlns:xdr="http://schemas.openxmlformats.org/drawingml/2006/spreadsheetDrawing">
      <xdr:col>81</xdr:col>
      <xdr:colOff>50800</xdr:colOff>
      <xdr:row>57</xdr:row>
      <xdr:rowOff>77470</xdr:rowOff>
    </xdr:to>
    <xdr:cxnSp macro="">
      <xdr:nvCxnSpPr>
        <xdr:cNvPr id="349" name="直線コネクタ 348"/>
        <xdr:cNvCxnSpPr/>
      </xdr:nvCxnSpPr>
      <xdr:spPr>
        <a:xfrm>
          <a:off x="14592300" y="98183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123190</xdr:rowOff>
    </xdr:from>
    <xdr:to xmlns:xdr="http://schemas.openxmlformats.org/drawingml/2006/spreadsheetDrawing">
      <xdr:col>72</xdr:col>
      <xdr:colOff>38100</xdr:colOff>
      <xdr:row>57</xdr:row>
      <xdr:rowOff>53340</xdr:rowOff>
    </xdr:to>
    <xdr:sp macro="" textlink="">
      <xdr:nvSpPr>
        <xdr:cNvPr id="350" name="楕円 349"/>
        <xdr:cNvSpPr/>
      </xdr:nvSpPr>
      <xdr:spPr>
        <a:xfrm>
          <a:off x="13652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2540</xdr:rowOff>
    </xdr:from>
    <xdr:to xmlns:xdr="http://schemas.openxmlformats.org/drawingml/2006/spreadsheetDrawing">
      <xdr:col>76</xdr:col>
      <xdr:colOff>114300</xdr:colOff>
      <xdr:row>57</xdr:row>
      <xdr:rowOff>45720</xdr:rowOff>
    </xdr:to>
    <xdr:cxnSp macro="">
      <xdr:nvCxnSpPr>
        <xdr:cNvPr id="351" name="直線コネクタ 350"/>
        <xdr:cNvCxnSpPr/>
      </xdr:nvCxnSpPr>
      <xdr:spPr>
        <a:xfrm>
          <a:off x="13703300" y="97751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83820</xdr:rowOff>
    </xdr:from>
    <xdr:to xmlns:xdr="http://schemas.openxmlformats.org/drawingml/2006/spreadsheetDrawing">
      <xdr:col>67</xdr:col>
      <xdr:colOff>101600</xdr:colOff>
      <xdr:row>57</xdr:row>
      <xdr:rowOff>13970</xdr:rowOff>
    </xdr:to>
    <xdr:sp macro="" textlink="">
      <xdr:nvSpPr>
        <xdr:cNvPr id="352" name="楕円 351"/>
        <xdr:cNvSpPr/>
      </xdr:nvSpPr>
      <xdr:spPr>
        <a:xfrm>
          <a:off x="12763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56</xdr:row>
      <xdr:rowOff>134620</xdr:rowOff>
    </xdr:from>
    <xdr:to xmlns:xdr="http://schemas.openxmlformats.org/drawingml/2006/spreadsheetDrawing">
      <xdr:col>71</xdr:col>
      <xdr:colOff>177800</xdr:colOff>
      <xdr:row>57</xdr:row>
      <xdr:rowOff>2540</xdr:rowOff>
    </xdr:to>
    <xdr:cxnSp macro="">
      <xdr:nvCxnSpPr>
        <xdr:cNvPr id="353" name="直線コネクタ 352"/>
        <xdr:cNvCxnSpPr/>
      </xdr:nvCxnSpPr>
      <xdr:spPr>
        <a:xfrm>
          <a:off x="12814300" y="973582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14605</xdr:rowOff>
    </xdr:from>
    <xdr:ext cx="405130" cy="259080"/>
    <xdr:sp macro="" textlink="">
      <xdr:nvSpPr>
        <xdr:cNvPr id="354" name="n_1aveValue【保健センター・保健所】&#10;有形固定資産減価償却率"/>
        <xdr:cNvSpPr txBox="1"/>
      </xdr:nvSpPr>
      <xdr:spPr>
        <a:xfrm>
          <a:off x="15266035" y="9958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142240</xdr:rowOff>
    </xdr:from>
    <xdr:ext cx="403225" cy="259080"/>
    <xdr:sp macro="" textlink="">
      <xdr:nvSpPr>
        <xdr:cNvPr id="355" name="n_2aveValue【保健センター・保健所】&#10;有形固定資産減価償却率"/>
        <xdr:cNvSpPr txBox="1"/>
      </xdr:nvSpPr>
      <xdr:spPr>
        <a:xfrm>
          <a:off x="14389735" y="9914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170180</xdr:rowOff>
    </xdr:from>
    <xdr:ext cx="403225" cy="259080"/>
    <xdr:sp macro="" textlink="">
      <xdr:nvSpPr>
        <xdr:cNvPr id="356" name="n_3aveValue【保健センター・保健所】&#10;有形固定資産減価償却率"/>
        <xdr:cNvSpPr txBox="1"/>
      </xdr:nvSpPr>
      <xdr:spPr>
        <a:xfrm>
          <a:off x="13500735" y="99428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80645</xdr:rowOff>
    </xdr:from>
    <xdr:ext cx="403225" cy="259080"/>
    <xdr:sp macro="" textlink="">
      <xdr:nvSpPr>
        <xdr:cNvPr id="357" name="n_4aveValue【保健センター・保健所】&#10;有形固定資産減価償却率"/>
        <xdr:cNvSpPr txBox="1"/>
      </xdr:nvSpPr>
      <xdr:spPr>
        <a:xfrm>
          <a:off x="12611735" y="98532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144780</xdr:rowOff>
    </xdr:from>
    <xdr:ext cx="405130" cy="257175"/>
    <xdr:sp macro="" textlink="">
      <xdr:nvSpPr>
        <xdr:cNvPr id="358" name="n_1mainValue【保健センター・保健所】&#10;有形固定資産減価償却率"/>
        <xdr:cNvSpPr txBox="1"/>
      </xdr:nvSpPr>
      <xdr:spPr>
        <a:xfrm>
          <a:off x="15266035" y="9574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113030</xdr:rowOff>
    </xdr:from>
    <xdr:ext cx="403225" cy="259080"/>
    <xdr:sp macro="" textlink="">
      <xdr:nvSpPr>
        <xdr:cNvPr id="359" name="n_2mainValue【保健センター・保健所】&#10;有形固定資産減価償却率"/>
        <xdr:cNvSpPr txBox="1"/>
      </xdr:nvSpPr>
      <xdr:spPr>
        <a:xfrm>
          <a:off x="14389735" y="9542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69850</xdr:rowOff>
    </xdr:from>
    <xdr:ext cx="403225" cy="259080"/>
    <xdr:sp macro="" textlink="">
      <xdr:nvSpPr>
        <xdr:cNvPr id="360" name="n_3mainValue【保健センター・保健所】&#10;有形固定資産減価償却率"/>
        <xdr:cNvSpPr txBox="1"/>
      </xdr:nvSpPr>
      <xdr:spPr>
        <a:xfrm>
          <a:off x="13500735" y="9499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30480</xdr:rowOff>
    </xdr:from>
    <xdr:ext cx="403225" cy="257175"/>
    <xdr:sp macro="" textlink="">
      <xdr:nvSpPr>
        <xdr:cNvPr id="361" name="n_4mainValue【保健センター・保健所】&#10;有形固定資産減価償却率"/>
        <xdr:cNvSpPr txBox="1"/>
      </xdr:nvSpPr>
      <xdr:spPr>
        <a:xfrm>
          <a:off x="12611735" y="94602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62" name="正方形/長方形 3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63" name="正方形/長方形 3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64" name="正方形/長方形 3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65" name="正方形/長方形 3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66" name="正方形/長方形 3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67" name="正方形/長方形 3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68" name="正方形/長方形 3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69" name="正方形/長方形 3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370" name="テキスト ボックス 369"/>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371" name="直線コネクタ 3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372" name="直線コネクタ 37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373" name="テキスト ボックス 372"/>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374" name="直線コネクタ 37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5455" cy="257175"/>
    <xdr:sp macro="" textlink="">
      <xdr:nvSpPr>
        <xdr:cNvPr id="375" name="テキスト ボックス 374"/>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376" name="直線コネクタ 37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5455" cy="257175"/>
    <xdr:sp macro="" textlink="">
      <xdr:nvSpPr>
        <xdr:cNvPr id="377" name="テキスト ボックス 376"/>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378" name="直線コネクタ 37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7175"/>
    <xdr:sp macro="" textlink="">
      <xdr:nvSpPr>
        <xdr:cNvPr id="379" name="テキスト ボックス 378"/>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380" name="直線コネクタ 3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381" name="テキスト ボックス 380"/>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8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93980</xdr:rowOff>
    </xdr:from>
    <xdr:to xmlns:xdr="http://schemas.openxmlformats.org/drawingml/2006/spreadsheetDrawing">
      <xdr:col>116</xdr:col>
      <xdr:colOff>62865</xdr:colOff>
      <xdr:row>63</xdr:row>
      <xdr:rowOff>77470</xdr:rowOff>
    </xdr:to>
    <xdr:cxnSp macro="">
      <xdr:nvCxnSpPr>
        <xdr:cNvPr id="383" name="直線コネクタ 382"/>
        <xdr:cNvCxnSpPr/>
      </xdr:nvCxnSpPr>
      <xdr:spPr>
        <a:xfrm flipV="1">
          <a:off x="22160865" y="9523730"/>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81280</xdr:rowOff>
    </xdr:from>
    <xdr:ext cx="469900" cy="259080"/>
    <xdr:sp macro="" textlink="">
      <xdr:nvSpPr>
        <xdr:cNvPr id="384" name="【保健センター・保健所】&#10;一人当たり面積最小値テキスト"/>
        <xdr:cNvSpPr txBox="1"/>
      </xdr:nvSpPr>
      <xdr:spPr>
        <a:xfrm>
          <a:off x="22199600" y="10882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77470</xdr:rowOff>
    </xdr:from>
    <xdr:to xmlns:xdr="http://schemas.openxmlformats.org/drawingml/2006/spreadsheetDrawing">
      <xdr:col>116</xdr:col>
      <xdr:colOff>152400</xdr:colOff>
      <xdr:row>63</xdr:row>
      <xdr:rowOff>77470</xdr:rowOff>
    </xdr:to>
    <xdr:cxnSp macro="">
      <xdr:nvCxnSpPr>
        <xdr:cNvPr id="385" name="直線コネクタ 384"/>
        <xdr:cNvCxnSpPr/>
      </xdr:nvCxnSpPr>
      <xdr:spPr>
        <a:xfrm>
          <a:off x="22072600" y="1087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40640</xdr:rowOff>
    </xdr:from>
    <xdr:ext cx="469900" cy="257175"/>
    <xdr:sp macro="" textlink="">
      <xdr:nvSpPr>
        <xdr:cNvPr id="386" name="【保健センター・保健所】&#10;一人当たり面積最大値テキスト"/>
        <xdr:cNvSpPr txBox="1"/>
      </xdr:nvSpPr>
      <xdr:spPr>
        <a:xfrm>
          <a:off x="22199600" y="92989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93980</xdr:rowOff>
    </xdr:from>
    <xdr:to xmlns:xdr="http://schemas.openxmlformats.org/drawingml/2006/spreadsheetDrawing">
      <xdr:col>116</xdr:col>
      <xdr:colOff>152400</xdr:colOff>
      <xdr:row>55</xdr:row>
      <xdr:rowOff>93980</xdr:rowOff>
    </xdr:to>
    <xdr:cxnSp macro="">
      <xdr:nvCxnSpPr>
        <xdr:cNvPr id="387" name="直線コネクタ 386"/>
        <xdr:cNvCxnSpPr/>
      </xdr:nvCxnSpPr>
      <xdr:spPr>
        <a:xfrm>
          <a:off x="22072600" y="952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87630</xdr:rowOff>
    </xdr:from>
    <xdr:ext cx="469900" cy="257175"/>
    <xdr:sp macro="" textlink="">
      <xdr:nvSpPr>
        <xdr:cNvPr id="388" name="【保健センター・保健所】&#10;一人当たり面積平均値テキスト"/>
        <xdr:cNvSpPr txBox="1"/>
      </xdr:nvSpPr>
      <xdr:spPr>
        <a:xfrm>
          <a:off x="22199600" y="105460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109220</xdr:rowOff>
    </xdr:from>
    <xdr:to xmlns:xdr="http://schemas.openxmlformats.org/drawingml/2006/spreadsheetDrawing">
      <xdr:col>116</xdr:col>
      <xdr:colOff>114300</xdr:colOff>
      <xdr:row>62</xdr:row>
      <xdr:rowOff>39370</xdr:rowOff>
    </xdr:to>
    <xdr:sp macro="" textlink="">
      <xdr:nvSpPr>
        <xdr:cNvPr id="389" name="フローチャート: 判断 388"/>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127635</xdr:rowOff>
    </xdr:from>
    <xdr:to xmlns:xdr="http://schemas.openxmlformats.org/drawingml/2006/spreadsheetDrawing">
      <xdr:col>112</xdr:col>
      <xdr:colOff>38100</xdr:colOff>
      <xdr:row>62</xdr:row>
      <xdr:rowOff>57785</xdr:rowOff>
    </xdr:to>
    <xdr:sp macro="" textlink="">
      <xdr:nvSpPr>
        <xdr:cNvPr id="390" name="フローチャート: 判断 389"/>
        <xdr:cNvSpPr/>
      </xdr:nvSpPr>
      <xdr:spPr>
        <a:xfrm>
          <a:off x="21272500" y="105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143510</xdr:rowOff>
    </xdr:from>
    <xdr:to xmlns:xdr="http://schemas.openxmlformats.org/drawingml/2006/spreadsheetDrawing">
      <xdr:col>107</xdr:col>
      <xdr:colOff>101600</xdr:colOff>
      <xdr:row>62</xdr:row>
      <xdr:rowOff>73660</xdr:rowOff>
    </xdr:to>
    <xdr:sp macro="" textlink="">
      <xdr:nvSpPr>
        <xdr:cNvPr id="391" name="フローチャート: 判断 39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45085</xdr:rowOff>
    </xdr:from>
    <xdr:to xmlns:xdr="http://schemas.openxmlformats.org/drawingml/2006/spreadsheetDrawing">
      <xdr:col>102</xdr:col>
      <xdr:colOff>165100</xdr:colOff>
      <xdr:row>62</xdr:row>
      <xdr:rowOff>146685</xdr:rowOff>
    </xdr:to>
    <xdr:sp macro="" textlink="">
      <xdr:nvSpPr>
        <xdr:cNvPr id="392" name="フローチャート: 判断 391"/>
        <xdr:cNvSpPr/>
      </xdr:nvSpPr>
      <xdr:spPr>
        <a:xfrm>
          <a:off x="194945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8890</xdr:rowOff>
    </xdr:from>
    <xdr:to xmlns:xdr="http://schemas.openxmlformats.org/drawingml/2006/spreadsheetDrawing">
      <xdr:col>98</xdr:col>
      <xdr:colOff>38100</xdr:colOff>
      <xdr:row>62</xdr:row>
      <xdr:rowOff>110490</xdr:rowOff>
    </xdr:to>
    <xdr:sp macro="" textlink="">
      <xdr:nvSpPr>
        <xdr:cNvPr id="393" name="フローチャート: 判断 392"/>
        <xdr:cNvSpPr/>
      </xdr:nvSpPr>
      <xdr:spPr>
        <a:xfrm>
          <a:off x="18605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394" name="テキスト ボックス 393"/>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395" name="テキスト ボックス 394"/>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396" name="テキスト ボックス 395"/>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397" name="テキスト ボックス 396"/>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398" name="テキスト ボックス 397"/>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43180</xdr:rowOff>
    </xdr:from>
    <xdr:to xmlns:xdr="http://schemas.openxmlformats.org/drawingml/2006/spreadsheetDrawing">
      <xdr:col>116</xdr:col>
      <xdr:colOff>114300</xdr:colOff>
      <xdr:row>55</xdr:row>
      <xdr:rowOff>144780</xdr:rowOff>
    </xdr:to>
    <xdr:sp macro="" textlink="">
      <xdr:nvSpPr>
        <xdr:cNvPr id="399" name="楕円 398"/>
        <xdr:cNvSpPr/>
      </xdr:nvSpPr>
      <xdr:spPr>
        <a:xfrm>
          <a:off x="22110700" y="94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54</xdr:row>
      <xdr:rowOff>167640</xdr:rowOff>
    </xdr:from>
    <xdr:ext cx="469900" cy="257175"/>
    <xdr:sp macro="" textlink="">
      <xdr:nvSpPr>
        <xdr:cNvPr id="400" name="【保健センター・保健所】&#10;一人当たり面積該当値テキスト"/>
        <xdr:cNvSpPr txBox="1"/>
      </xdr:nvSpPr>
      <xdr:spPr>
        <a:xfrm>
          <a:off x="22199600" y="94259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70485</xdr:rowOff>
    </xdr:from>
    <xdr:to xmlns:xdr="http://schemas.openxmlformats.org/drawingml/2006/spreadsheetDrawing">
      <xdr:col>112</xdr:col>
      <xdr:colOff>38100</xdr:colOff>
      <xdr:row>56</xdr:row>
      <xdr:rowOff>635</xdr:rowOff>
    </xdr:to>
    <xdr:sp macro="" textlink="">
      <xdr:nvSpPr>
        <xdr:cNvPr id="401" name="楕円 400"/>
        <xdr:cNvSpPr/>
      </xdr:nvSpPr>
      <xdr:spPr>
        <a:xfrm>
          <a:off x="21272500" y="95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55</xdr:row>
      <xdr:rowOff>93980</xdr:rowOff>
    </xdr:from>
    <xdr:to xmlns:xdr="http://schemas.openxmlformats.org/drawingml/2006/spreadsheetDrawing">
      <xdr:col>116</xdr:col>
      <xdr:colOff>63500</xdr:colOff>
      <xdr:row>55</xdr:row>
      <xdr:rowOff>121285</xdr:rowOff>
    </xdr:to>
    <xdr:cxnSp macro="">
      <xdr:nvCxnSpPr>
        <xdr:cNvPr id="402" name="直線コネクタ 401"/>
        <xdr:cNvCxnSpPr/>
      </xdr:nvCxnSpPr>
      <xdr:spPr>
        <a:xfrm flipV="1">
          <a:off x="21323300" y="952373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100330</xdr:rowOff>
    </xdr:from>
    <xdr:to xmlns:xdr="http://schemas.openxmlformats.org/drawingml/2006/spreadsheetDrawing">
      <xdr:col>107</xdr:col>
      <xdr:colOff>101600</xdr:colOff>
      <xdr:row>56</xdr:row>
      <xdr:rowOff>30480</xdr:rowOff>
    </xdr:to>
    <xdr:sp macro="" textlink="">
      <xdr:nvSpPr>
        <xdr:cNvPr id="403" name="楕円 402"/>
        <xdr:cNvSpPr/>
      </xdr:nvSpPr>
      <xdr:spPr>
        <a:xfrm>
          <a:off x="20383500" y="9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121285</xdr:rowOff>
    </xdr:from>
    <xdr:to xmlns:xdr="http://schemas.openxmlformats.org/drawingml/2006/spreadsheetDrawing">
      <xdr:col>111</xdr:col>
      <xdr:colOff>177800</xdr:colOff>
      <xdr:row>55</xdr:row>
      <xdr:rowOff>151130</xdr:rowOff>
    </xdr:to>
    <xdr:cxnSp macro="">
      <xdr:nvCxnSpPr>
        <xdr:cNvPr id="404" name="直線コネクタ 403"/>
        <xdr:cNvCxnSpPr/>
      </xdr:nvCxnSpPr>
      <xdr:spPr>
        <a:xfrm flipV="1">
          <a:off x="20434300" y="95510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129540</xdr:rowOff>
    </xdr:from>
    <xdr:to xmlns:xdr="http://schemas.openxmlformats.org/drawingml/2006/spreadsheetDrawing">
      <xdr:col>102</xdr:col>
      <xdr:colOff>165100</xdr:colOff>
      <xdr:row>56</xdr:row>
      <xdr:rowOff>59690</xdr:rowOff>
    </xdr:to>
    <xdr:sp macro="" textlink="">
      <xdr:nvSpPr>
        <xdr:cNvPr id="405" name="楕円 404"/>
        <xdr:cNvSpPr/>
      </xdr:nvSpPr>
      <xdr:spPr>
        <a:xfrm>
          <a:off x="19494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55</xdr:row>
      <xdr:rowOff>151130</xdr:rowOff>
    </xdr:from>
    <xdr:to xmlns:xdr="http://schemas.openxmlformats.org/drawingml/2006/spreadsheetDrawing">
      <xdr:col>107</xdr:col>
      <xdr:colOff>50800</xdr:colOff>
      <xdr:row>56</xdr:row>
      <xdr:rowOff>8890</xdr:rowOff>
    </xdr:to>
    <xdr:cxnSp macro="">
      <xdr:nvCxnSpPr>
        <xdr:cNvPr id="406" name="直線コネクタ 405"/>
        <xdr:cNvCxnSpPr/>
      </xdr:nvCxnSpPr>
      <xdr:spPr>
        <a:xfrm flipV="1">
          <a:off x="19545300" y="95808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55</xdr:row>
      <xdr:rowOff>150495</xdr:rowOff>
    </xdr:from>
    <xdr:to xmlns:xdr="http://schemas.openxmlformats.org/drawingml/2006/spreadsheetDrawing">
      <xdr:col>98</xdr:col>
      <xdr:colOff>38100</xdr:colOff>
      <xdr:row>56</xdr:row>
      <xdr:rowOff>80645</xdr:rowOff>
    </xdr:to>
    <xdr:sp macro="" textlink="">
      <xdr:nvSpPr>
        <xdr:cNvPr id="407" name="楕円 406"/>
        <xdr:cNvSpPr/>
      </xdr:nvSpPr>
      <xdr:spPr>
        <a:xfrm>
          <a:off x="186055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56</xdr:row>
      <xdr:rowOff>8890</xdr:rowOff>
    </xdr:from>
    <xdr:to xmlns:xdr="http://schemas.openxmlformats.org/drawingml/2006/spreadsheetDrawing">
      <xdr:col>102</xdr:col>
      <xdr:colOff>114300</xdr:colOff>
      <xdr:row>56</xdr:row>
      <xdr:rowOff>29845</xdr:rowOff>
    </xdr:to>
    <xdr:cxnSp macro="">
      <xdr:nvCxnSpPr>
        <xdr:cNvPr id="408" name="直線コネクタ 407"/>
        <xdr:cNvCxnSpPr/>
      </xdr:nvCxnSpPr>
      <xdr:spPr>
        <a:xfrm flipV="1">
          <a:off x="18656300" y="96100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48895</xdr:rowOff>
    </xdr:from>
    <xdr:ext cx="469900" cy="259080"/>
    <xdr:sp macro="" textlink="">
      <xdr:nvSpPr>
        <xdr:cNvPr id="409" name="n_1aveValue【保健センター・保健所】&#10;一人当たり面積"/>
        <xdr:cNvSpPr txBox="1"/>
      </xdr:nvSpPr>
      <xdr:spPr>
        <a:xfrm>
          <a:off x="21075650" y="10678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64770</xdr:rowOff>
    </xdr:from>
    <xdr:ext cx="467995" cy="257175"/>
    <xdr:sp macro="" textlink="">
      <xdr:nvSpPr>
        <xdr:cNvPr id="410" name="n_2aveValue【保健センター・保健所】&#10;一人当たり面積"/>
        <xdr:cNvSpPr txBox="1"/>
      </xdr:nvSpPr>
      <xdr:spPr>
        <a:xfrm>
          <a:off x="20199350" y="106946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137795</xdr:rowOff>
    </xdr:from>
    <xdr:ext cx="467995" cy="259080"/>
    <xdr:sp macro="" textlink="">
      <xdr:nvSpPr>
        <xdr:cNvPr id="411" name="n_3aveValue【保健センター・保健所】&#10;一人当たり面積"/>
        <xdr:cNvSpPr txBox="1"/>
      </xdr:nvSpPr>
      <xdr:spPr>
        <a:xfrm>
          <a:off x="19310350" y="107676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101600</xdr:rowOff>
    </xdr:from>
    <xdr:ext cx="467995" cy="259080"/>
    <xdr:sp macro="" textlink="">
      <xdr:nvSpPr>
        <xdr:cNvPr id="412" name="n_4aveValue【保健センター・保健所】&#10;一人当たり面積"/>
        <xdr:cNvSpPr txBox="1"/>
      </xdr:nvSpPr>
      <xdr:spPr>
        <a:xfrm>
          <a:off x="18421350" y="10731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54</xdr:row>
      <xdr:rowOff>17780</xdr:rowOff>
    </xdr:from>
    <xdr:ext cx="469900" cy="257175"/>
    <xdr:sp macro="" textlink="">
      <xdr:nvSpPr>
        <xdr:cNvPr id="413" name="n_1mainValue【保健センター・保健所】&#10;一人当たり面積"/>
        <xdr:cNvSpPr txBox="1"/>
      </xdr:nvSpPr>
      <xdr:spPr>
        <a:xfrm>
          <a:off x="21075650" y="92760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54</xdr:row>
      <xdr:rowOff>46990</xdr:rowOff>
    </xdr:from>
    <xdr:ext cx="467995" cy="259080"/>
    <xdr:sp macro="" textlink="">
      <xdr:nvSpPr>
        <xdr:cNvPr id="414" name="n_2mainValue【保健センター・保健所】&#10;一人当たり面積"/>
        <xdr:cNvSpPr txBox="1"/>
      </xdr:nvSpPr>
      <xdr:spPr>
        <a:xfrm>
          <a:off x="20199350" y="9305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54</xdr:row>
      <xdr:rowOff>76200</xdr:rowOff>
    </xdr:from>
    <xdr:ext cx="467995" cy="257175"/>
    <xdr:sp macro="" textlink="">
      <xdr:nvSpPr>
        <xdr:cNvPr id="415" name="n_3mainValue【保健センター・保健所】&#10;一人当たり面積"/>
        <xdr:cNvSpPr txBox="1"/>
      </xdr:nvSpPr>
      <xdr:spPr>
        <a:xfrm>
          <a:off x="19310350" y="9334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54</xdr:row>
      <xdr:rowOff>97790</xdr:rowOff>
    </xdr:from>
    <xdr:ext cx="467995" cy="257175"/>
    <xdr:sp macro="" textlink="">
      <xdr:nvSpPr>
        <xdr:cNvPr id="416" name="n_4mainValue【保健センター・保健所】&#10;一人当たり面積"/>
        <xdr:cNvSpPr txBox="1"/>
      </xdr:nvSpPr>
      <xdr:spPr>
        <a:xfrm>
          <a:off x="18421350" y="9356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17" name="正方形/長方形 4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18" name="正方形/長方形 4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19" name="正方形/長方形 4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20" name="正方形/長方形 4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21" name="正方形/長方形 4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22" name="正方形/長方形 4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23" name="正方形/長方形 4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24" name="正方形/長方形 4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425" name="テキスト ボックス 424"/>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426" name="直線コネクタ 4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427" name="テキスト ボックス 426"/>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428" name="直線コネクタ 42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429" name="テキスト ボックス 428"/>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430" name="直線コネクタ 42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431" name="テキスト ボックス 43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432" name="直線コネクタ 43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433" name="テキスト ボックス 43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434" name="直線コネクタ 43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435" name="テキスト ボックス 434"/>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436" name="直線コネクタ 43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437" name="テキスト ボックス 43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438" name="直線コネクタ 43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439" name="テキスト ボックス 438"/>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4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57150</xdr:rowOff>
    </xdr:from>
    <xdr:to xmlns:xdr="http://schemas.openxmlformats.org/drawingml/2006/spreadsheetDrawing">
      <xdr:col>85</xdr:col>
      <xdr:colOff>126365</xdr:colOff>
      <xdr:row>86</xdr:row>
      <xdr:rowOff>89535</xdr:rowOff>
    </xdr:to>
    <xdr:cxnSp macro="">
      <xdr:nvCxnSpPr>
        <xdr:cNvPr id="441" name="直線コネクタ 440"/>
        <xdr:cNvCxnSpPr/>
      </xdr:nvCxnSpPr>
      <xdr:spPr>
        <a:xfrm flipV="1">
          <a:off x="16318865" y="13258800"/>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93345</xdr:rowOff>
    </xdr:from>
    <xdr:ext cx="405130" cy="259080"/>
    <xdr:sp macro="" textlink="">
      <xdr:nvSpPr>
        <xdr:cNvPr id="442" name="【消防施設】&#10;有形固定資産減価償却率最小値テキスト"/>
        <xdr:cNvSpPr txBox="1"/>
      </xdr:nvSpPr>
      <xdr:spPr>
        <a:xfrm>
          <a:off x="16357600" y="1483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89535</xdr:rowOff>
    </xdr:from>
    <xdr:to xmlns:xdr="http://schemas.openxmlformats.org/drawingml/2006/spreadsheetDrawing">
      <xdr:col>86</xdr:col>
      <xdr:colOff>25400</xdr:colOff>
      <xdr:row>86</xdr:row>
      <xdr:rowOff>89535</xdr:rowOff>
    </xdr:to>
    <xdr:cxnSp macro="">
      <xdr:nvCxnSpPr>
        <xdr:cNvPr id="443" name="直線コネクタ 442"/>
        <xdr:cNvCxnSpPr/>
      </xdr:nvCxnSpPr>
      <xdr:spPr>
        <a:xfrm>
          <a:off x="16230600" y="1483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3810</xdr:rowOff>
    </xdr:from>
    <xdr:ext cx="405130" cy="259080"/>
    <xdr:sp macro="" textlink="">
      <xdr:nvSpPr>
        <xdr:cNvPr id="444" name="【消防施設】&#10;有形固定資産減価償却率最大値テキスト"/>
        <xdr:cNvSpPr txBox="1"/>
      </xdr:nvSpPr>
      <xdr:spPr>
        <a:xfrm>
          <a:off x="16357600" y="13034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57150</xdr:rowOff>
    </xdr:from>
    <xdr:to xmlns:xdr="http://schemas.openxmlformats.org/drawingml/2006/spreadsheetDrawing">
      <xdr:col>86</xdr:col>
      <xdr:colOff>25400</xdr:colOff>
      <xdr:row>77</xdr:row>
      <xdr:rowOff>57150</xdr:rowOff>
    </xdr:to>
    <xdr:cxnSp macro="">
      <xdr:nvCxnSpPr>
        <xdr:cNvPr id="445" name="直線コネクタ 444"/>
        <xdr:cNvCxnSpPr/>
      </xdr:nvCxnSpPr>
      <xdr:spPr>
        <a:xfrm>
          <a:off x="16230600" y="1325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130175</xdr:rowOff>
    </xdr:from>
    <xdr:ext cx="405130" cy="259080"/>
    <xdr:sp macro="" textlink="">
      <xdr:nvSpPr>
        <xdr:cNvPr id="446" name="【消防施設】&#10;有形固定資産減価償却率平均値テキスト"/>
        <xdr:cNvSpPr txBox="1"/>
      </xdr:nvSpPr>
      <xdr:spPr>
        <a:xfrm>
          <a:off x="16357600" y="13846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107315</xdr:rowOff>
    </xdr:from>
    <xdr:to xmlns:xdr="http://schemas.openxmlformats.org/drawingml/2006/spreadsheetDrawing">
      <xdr:col>85</xdr:col>
      <xdr:colOff>177800</xdr:colOff>
      <xdr:row>82</xdr:row>
      <xdr:rowOff>37465</xdr:rowOff>
    </xdr:to>
    <xdr:sp macro="" textlink="">
      <xdr:nvSpPr>
        <xdr:cNvPr id="447" name="フローチャート: 判断 446"/>
        <xdr:cNvSpPr/>
      </xdr:nvSpPr>
      <xdr:spPr>
        <a:xfrm>
          <a:off x="162687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149225</xdr:rowOff>
    </xdr:from>
    <xdr:to xmlns:xdr="http://schemas.openxmlformats.org/drawingml/2006/spreadsheetDrawing">
      <xdr:col>81</xdr:col>
      <xdr:colOff>101600</xdr:colOff>
      <xdr:row>82</xdr:row>
      <xdr:rowOff>79375</xdr:rowOff>
    </xdr:to>
    <xdr:sp macro="" textlink="">
      <xdr:nvSpPr>
        <xdr:cNvPr id="448" name="フローチャート: 判断 447"/>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128270</xdr:rowOff>
    </xdr:from>
    <xdr:to xmlns:xdr="http://schemas.openxmlformats.org/drawingml/2006/spreadsheetDrawing">
      <xdr:col>76</xdr:col>
      <xdr:colOff>165100</xdr:colOff>
      <xdr:row>82</xdr:row>
      <xdr:rowOff>58420</xdr:rowOff>
    </xdr:to>
    <xdr:sp macro="" textlink="">
      <xdr:nvSpPr>
        <xdr:cNvPr id="449" name="フローチャート: 判断 448"/>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17780</xdr:rowOff>
    </xdr:from>
    <xdr:to xmlns:xdr="http://schemas.openxmlformats.org/drawingml/2006/spreadsheetDrawing">
      <xdr:col>72</xdr:col>
      <xdr:colOff>38100</xdr:colOff>
      <xdr:row>81</xdr:row>
      <xdr:rowOff>119380</xdr:rowOff>
    </xdr:to>
    <xdr:sp macro="" textlink="">
      <xdr:nvSpPr>
        <xdr:cNvPr id="450" name="フローチャート: 判断 449"/>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139700</xdr:rowOff>
    </xdr:from>
    <xdr:to xmlns:xdr="http://schemas.openxmlformats.org/drawingml/2006/spreadsheetDrawing">
      <xdr:col>67</xdr:col>
      <xdr:colOff>101600</xdr:colOff>
      <xdr:row>82</xdr:row>
      <xdr:rowOff>69850</xdr:rowOff>
    </xdr:to>
    <xdr:sp macro="" textlink="">
      <xdr:nvSpPr>
        <xdr:cNvPr id="451" name="フローチャート: 判断 450"/>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452" name="テキスト ボックス 4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453" name="テキスト ボックス 4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454" name="テキスト ボックス 4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455" name="テキスト ボックス 4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456" name="テキスト ボックス 4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38735</xdr:rowOff>
    </xdr:from>
    <xdr:to xmlns:xdr="http://schemas.openxmlformats.org/drawingml/2006/spreadsheetDrawing">
      <xdr:col>85</xdr:col>
      <xdr:colOff>177800</xdr:colOff>
      <xdr:row>86</xdr:row>
      <xdr:rowOff>140335</xdr:rowOff>
    </xdr:to>
    <xdr:sp macro="" textlink="">
      <xdr:nvSpPr>
        <xdr:cNvPr id="457" name="楕円 456"/>
        <xdr:cNvSpPr/>
      </xdr:nvSpPr>
      <xdr:spPr>
        <a:xfrm>
          <a:off x="162687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125095</xdr:rowOff>
    </xdr:from>
    <xdr:ext cx="405130" cy="258445"/>
    <xdr:sp macro="" textlink="">
      <xdr:nvSpPr>
        <xdr:cNvPr id="458" name="【消防施設】&#10;有形固定資産減価償却率該当値テキスト"/>
        <xdr:cNvSpPr txBox="1"/>
      </xdr:nvSpPr>
      <xdr:spPr>
        <a:xfrm>
          <a:off x="16357600" y="14698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40640</xdr:rowOff>
    </xdr:from>
    <xdr:to xmlns:xdr="http://schemas.openxmlformats.org/drawingml/2006/spreadsheetDrawing">
      <xdr:col>81</xdr:col>
      <xdr:colOff>101600</xdr:colOff>
      <xdr:row>86</xdr:row>
      <xdr:rowOff>142240</xdr:rowOff>
    </xdr:to>
    <xdr:sp macro="" textlink="">
      <xdr:nvSpPr>
        <xdr:cNvPr id="459" name="楕円 458"/>
        <xdr:cNvSpPr/>
      </xdr:nvSpPr>
      <xdr:spPr>
        <a:xfrm>
          <a:off x="15430500" y="1478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89535</xdr:rowOff>
    </xdr:from>
    <xdr:to xmlns:xdr="http://schemas.openxmlformats.org/drawingml/2006/spreadsheetDrawing">
      <xdr:col>85</xdr:col>
      <xdr:colOff>127000</xdr:colOff>
      <xdr:row>86</xdr:row>
      <xdr:rowOff>91440</xdr:rowOff>
    </xdr:to>
    <xdr:cxnSp macro="">
      <xdr:nvCxnSpPr>
        <xdr:cNvPr id="460" name="直線コネクタ 459"/>
        <xdr:cNvCxnSpPr/>
      </xdr:nvCxnSpPr>
      <xdr:spPr>
        <a:xfrm flipV="1">
          <a:off x="15481300" y="148342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40640</xdr:rowOff>
    </xdr:from>
    <xdr:to xmlns:xdr="http://schemas.openxmlformats.org/drawingml/2006/spreadsheetDrawing">
      <xdr:col>76</xdr:col>
      <xdr:colOff>165100</xdr:colOff>
      <xdr:row>86</xdr:row>
      <xdr:rowOff>142240</xdr:rowOff>
    </xdr:to>
    <xdr:sp macro="" textlink="">
      <xdr:nvSpPr>
        <xdr:cNvPr id="461" name="楕円 460"/>
        <xdr:cNvSpPr/>
      </xdr:nvSpPr>
      <xdr:spPr>
        <a:xfrm>
          <a:off x="14541500" y="1478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91440</xdr:rowOff>
    </xdr:from>
    <xdr:to xmlns:xdr="http://schemas.openxmlformats.org/drawingml/2006/spreadsheetDrawing">
      <xdr:col>81</xdr:col>
      <xdr:colOff>50800</xdr:colOff>
      <xdr:row>86</xdr:row>
      <xdr:rowOff>91440</xdr:rowOff>
    </xdr:to>
    <xdr:cxnSp macro="">
      <xdr:nvCxnSpPr>
        <xdr:cNvPr id="462" name="直線コネクタ 461"/>
        <xdr:cNvCxnSpPr/>
      </xdr:nvCxnSpPr>
      <xdr:spPr>
        <a:xfrm>
          <a:off x="14592300" y="148361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48260</xdr:rowOff>
    </xdr:from>
    <xdr:to xmlns:xdr="http://schemas.openxmlformats.org/drawingml/2006/spreadsheetDrawing">
      <xdr:col>72</xdr:col>
      <xdr:colOff>38100</xdr:colOff>
      <xdr:row>86</xdr:row>
      <xdr:rowOff>149860</xdr:rowOff>
    </xdr:to>
    <xdr:sp macro="" textlink="">
      <xdr:nvSpPr>
        <xdr:cNvPr id="463" name="楕円 462"/>
        <xdr:cNvSpPr/>
      </xdr:nvSpPr>
      <xdr:spPr>
        <a:xfrm>
          <a:off x="13652500" y="1479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91440</xdr:rowOff>
    </xdr:from>
    <xdr:to xmlns:xdr="http://schemas.openxmlformats.org/drawingml/2006/spreadsheetDrawing">
      <xdr:col>76</xdr:col>
      <xdr:colOff>114300</xdr:colOff>
      <xdr:row>86</xdr:row>
      <xdr:rowOff>99060</xdr:rowOff>
    </xdr:to>
    <xdr:cxnSp macro="">
      <xdr:nvCxnSpPr>
        <xdr:cNvPr id="464" name="直線コネクタ 463"/>
        <xdr:cNvCxnSpPr/>
      </xdr:nvCxnSpPr>
      <xdr:spPr>
        <a:xfrm flipV="1">
          <a:off x="13703300" y="14836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46355</xdr:rowOff>
    </xdr:from>
    <xdr:to xmlns:xdr="http://schemas.openxmlformats.org/drawingml/2006/spreadsheetDrawing">
      <xdr:col>67</xdr:col>
      <xdr:colOff>101600</xdr:colOff>
      <xdr:row>86</xdr:row>
      <xdr:rowOff>147955</xdr:rowOff>
    </xdr:to>
    <xdr:sp macro="" textlink="">
      <xdr:nvSpPr>
        <xdr:cNvPr id="465" name="楕円 464"/>
        <xdr:cNvSpPr/>
      </xdr:nvSpPr>
      <xdr:spPr>
        <a:xfrm>
          <a:off x="127635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97790</xdr:rowOff>
    </xdr:from>
    <xdr:to xmlns:xdr="http://schemas.openxmlformats.org/drawingml/2006/spreadsheetDrawing">
      <xdr:col>71</xdr:col>
      <xdr:colOff>177800</xdr:colOff>
      <xdr:row>86</xdr:row>
      <xdr:rowOff>99060</xdr:rowOff>
    </xdr:to>
    <xdr:cxnSp macro="">
      <xdr:nvCxnSpPr>
        <xdr:cNvPr id="466" name="直線コネクタ 465"/>
        <xdr:cNvCxnSpPr/>
      </xdr:nvCxnSpPr>
      <xdr:spPr>
        <a:xfrm>
          <a:off x="12814300" y="148424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95885</xdr:rowOff>
    </xdr:from>
    <xdr:ext cx="405130" cy="259080"/>
    <xdr:sp macro="" textlink="">
      <xdr:nvSpPr>
        <xdr:cNvPr id="467" name="n_1aveValue【消防施設】&#10;有形固定資産減価償却率"/>
        <xdr:cNvSpPr txBox="1"/>
      </xdr:nvSpPr>
      <xdr:spPr>
        <a:xfrm>
          <a:off x="15266035" y="1381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74930</xdr:rowOff>
    </xdr:from>
    <xdr:ext cx="403225" cy="257175"/>
    <xdr:sp macro="" textlink="">
      <xdr:nvSpPr>
        <xdr:cNvPr id="468" name="n_2aveValue【消防施設】&#10;有形固定資産減価償却率"/>
        <xdr:cNvSpPr txBox="1"/>
      </xdr:nvSpPr>
      <xdr:spPr>
        <a:xfrm>
          <a:off x="14389735" y="137909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135890</xdr:rowOff>
    </xdr:from>
    <xdr:ext cx="403225" cy="259080"/>
    <xdr:sp macro="" textlink="">
      <xdr:nvSpPr>
        <xdr:cNvPr id="469" name="n_3aveValue【消防施設】&#10;有形固定資産減価償却率"/>
        <xdr:cNvSpPr txBox="1"/>
      </xdr:nvSpPr>
      <xdr:spPr>
        <a:xfrm>
          <a:off x="13500735" y="13680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86360</xdr:rowOff>
    </xdr:from>
    <xdr:ext cx="403225" cy="257175"/>
    <xdr:sp macro="" textlink="">
      <xdr:nvSpPr>
        <xdr:cNvPr id="470" name="n_4aveValue【消防施設】&#10;有形固定資産減価償却率"/>
        <xdr:cNvSpPr txBox="1"/>
      </xdr:nvSpPr>
      <xdr:spPr>
        <a:xfrm>
          <a:off x="12611735" y="13802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133350</xdr:rowOff>
    </xdr:from>
    <xdr:ext cx="405130" cy="257175"/>
    <xdr:sp macro="" textlink="">
      <xdr:nvSpPr>
        <xdr:cNvPr id="471" name="n_1mainValue【消防施設】&#10;有形固定資産減価償却率"/>
        <xdr:cNvSpPr txBox="1"/>
      </xdr:nvSpPr>
      <xdr:spPr>
        <a:xfrm>
          <a:off x="15266035" y="148780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86</xdr:row>
      <xdr:rowOff>133350</xdr:rowOff>
    </xdr:from>
    <xdr:ext cx="403225" cy="257175"/>
    <xdr:sp macro="" textlink="">
      <xdr:nvSpPr>
        <xdr:cNvPr id="472" name="n_2mainValue【消防施設】&#10;有形固定資産減価償却率"/>
        <xdr:cNvSpPr txBox="1"/>
      </xdr:nvSpPr>
      <xdr:spPr>
        <a:xfrm>
          <a:off x="14389735" y="148780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86</xdr:row>
      <xdr:rowOff>140970</xdr:rowOff>
    </xdr:from>
    <xdr:ext cx="403225" cy="259080"/>
    <xdr:sp macro="" textlink="">
      <xdr:nvSpPr>
        <xdr:cNvPr id="473" name="n_3mainValue【消防施設】&#10;有形固定資産減価償却率"/>
        <xdr:cNvSpPr txBox="1"/>
      </xdr:nvSpPr>
      <xdr:spPr>
        <a:xfrm>
          <a:off x="13500735" y="148856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86</xdr:row>
      <xdr:rowOff>139065</xdr:rowOff>
    </xdr:from>
    <xdr:ext cx="403225" cy="259080"/>
    <xdr:sp macro="" textlink="">
      <xdr:nvSpPr>
        <xdr:cNvPr id="474" name="n_4mainValue【消防施設】&#10;有形固定資産減価償却率"/>
        <xdr:cNvSpPr txBox="1"/>
      </xdr:nvSpPr>
      <xdr:spPr>
        <a:xfrm>
          <a:off x="12611735" y="148837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75" name="正方形/長方形 4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76" name="正方形/長方形 4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77" name="正方形/長方形 4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78" name="正方形/長方形 4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79" name="正方形/長方形 4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80" name="正方形/長方形 4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81" name="正方形/長方形 4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82" name="正方形/長方形 4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483" name="テキスト ボックス 482"/>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484" name="直線コネクタ 4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485" name="直線コネクタ 48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5455" cy="259080"/>
    <xdr:sp macro="" textlink="">
      <xdr:nvSpPr>
        <xdr:cNvPr id="486" name="テキスト ボックス 485"/>
        <xdr:cNvSpPr txBox="1"/>
      </xdr:nvSpPr>
      <xdr:spPr>
        <a:xfrm>
          <a:off x="17820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487" name="直線コネクタ 48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5455" cy="257175"/>
    <xdr:sp macro="" textlink="">
      <xdr:nvSpPr>
        <xdr:cNvPr id="488" name="テキスト ボックス 487"/>
        <xdr:cNvSpPr txBox="1"/>
      </xdr:nvSpPr>
      <xdr:spPr>
        <a:xfrm>
          <a:off x="17820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489" name="直線コネクタ 48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5455" cy="259080"/>
    <xdr:sp macro="" textlink="">
      <xdr:nvSpPr>
        <xdr:cNvPr id="490" name="テキスト ボックス 489"/>
        <xdr:cNvSpPr txBox="1"/>
      </xdr:nvSpPr>
      <xdr:spPr>
        <a:xfrm>
          <a:off x="17820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491" name="直線コネクタ 49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5455" cy="257175"/>
    <xdr:sp macro="" textlink="">
      <xdr:nvSpPr>
        <xdr:cNvPr id="492" name="テキスト ボックス 491"/>
        <xdr:cNvSpPr txBox="1"/>
      </xdr:nvSpPr>
      <xdr:spPr>
        <a:xfrm>
          <a:off x="17820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493" name="直線コネクタ 49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5455" cy="259080"/>
    <xdr:sp macro="" textlink="">
      <xdr:nvSpPr>
        <xdr:cNvPr id="494" name="テキスト ボックス 493"/>
        <xdr:cNvSpPr txBox="1"/>
      </xdr:nvSpPr>
      <xdr:spPr>
        <a:xfrm>
          <a:off x="17820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495" name="直線コネクタ 49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5455" cy="259080"/>
    <xdr:sp macro="" textlink="">
      <xdr:nvSpPr>
        <xdr:cNvPr id="496" name="テキスト ボックス 495"/>
        <xdr:cNvSpPr txBox="1"/>
      </xdr:nvSpPr>
      <xdr:spPr>
        <a:xfrm>
          <a:off x="17820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497" name="直線コネクタ 4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498" name="テキスト ボックス 497"/>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9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114935</xdr:rowOff>
    </xdr:from>
    <xdr:to xmlns:xdr="http://schemas.openxmlformats.org/drawingml/2006/spreadsheetDrawing">
      <xdr:col>116</xdr:col>
      <xdr:colOff>62865</xdr:colOff>
      <xdr:row>86</xdr:row>
      <xdr:rowOff>146050</xdr:rowOff>
    </xdr:to>
    <xdr:cxnSp macro="">
      <xdr:nvCxnSpPr>
        <xdr:cNvPr id="500" name="直線コネクタ 499"/>
        <xdr:cNvCxnSpPr/>
      </xdr:nvCxnSpPr>
      <xdr:spPr>
        <a:xfrm flipV="1">
          <a:off x="22160865" y="13316585"/>
          <a:ext cx="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149860</xdr:rowOff>
    </xdr:from>
    <xdr:ext cx="469900" cy="259080"/>
    <xdr:sp macro="" textlink="">
      <xdr:nvSpPr>
        <xdr:cNvPr id="501" name="【消防施設】&#10;一人当たり面積最小値テキスト"/>
        <xdr:cNvSpPr txBox="1"/>
      </xdr:nvSpPr>
      <xdr:spPr>
        <a:xfrm>
          <a:off x="22199600" y="1489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146050</xdr:rowOff>
    </xdr:from>
    <xdr:to xmlns:xdr="http://schemas.openxmlformats.org/drawingml/2006/spreadsheetDrawing">
      <xdr:col>116</xdr:col>
      <xdr:colOff>152400</xdr:colOff>
      <xdr:row>86</xdr:row>
      <xdr:rowOff>146050</xdr:rowOff>
    </xdr:to>
    <xdr:cxnSp macro="">
      <xdr:nvCxnSpPr>
        <xdr:cNvPr id="502" name="直線コネクタ 501"/>
        <xdr:cNvCxnSpPr/>
      </xdr:nvCxnSpPr>
      <xdr:spPr>
        <a:xfrm>
          <a:off x="22072600" y="1489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61595</xdr:rowOff>
    </xdr:from>
    <xdr:ext cx="469900" cy="259080"/>
    <xdr:sp macro="" textlink="">
      <xdr:nvSpPr>
        <xdr:cNvPr id="503" name="【消防施設】&#10;一人当たり面積最大値テキスト"/>
        <xdr:cNvSpPr txBox="1"/>
      </xdr:nvSpPr>
      <xdr:spPr>
        <a:xfrm>
          <a:off x="22199600" y="13091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114935</xdr:rowOff>
    </xdr:from>
    <xdr:to xmlns:xdr="http://schemas.openxmlformats.org/drawingml/2006/spreadsheetDrawing">
      <xdr:col>116</xdr:col>
      <xdr:colOff>152400</xdr:colOff>
      <xdr:row>77</xdr:row>
      <xdr:rowOff>114935</xdr:rowOff>
    </xdr:to>
    <xdr:cxnSp macro="">
      <xdr:nvCxnSpPr>
        <xdr:cNvPr id="504" name="直線コネクタ 503"/>
        <xdr:cNvCxnSpPr/>
      </xdr:nvCxnSpPr>
      <xdr:spPr>
        <a:xfrm>
          <a:off x="22072600" y="1331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50800</xdr:rowOff>
    </xdr:from>
    <xdr:ext cx="469900" cy="259080"/>
    <xdr:sp macro="" textlink="">
      <xdr:nvSpPr>
        <xdr:cNvPr id="505" name="【消防施設】&#10;一人当たり面積平均値テキスト"/>
        <xdr:cNvSpPr txBox="1"/>
      </xdr:nvSpPr>
      <xdr:spPr>
        <a:xfrm>
          <a:off x="22199600" y="14109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27940</xdr:rowOff>
    </xdr:from>
    <xdr:to xmlns:xdr="http://schemas.openxmlformats.org/drawingml/2006/spreadsheetDrawing">
      <xdr:col>116</xdr:col>
      <xdr:colOff>114300</xdr:colOff>
      <xdr:row>83</xdr:row>
      <xdr:rowOff>129540</xdr:rowOff>
    </xdr:to>
    <xdr:sp macro="" textlink="">
      <xdr:nvSpPr>
        <xdr:cNvPr id="506" name="フローチャート: 判断 505"/>
        <xdr:cNvSpPr/>
      </xdr:nvSpPr>
      <xdr:spPr>
        <a:xfrm>
          <a:off x="221107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67310</xdr:rowOff>
    </xdr:from>
    <xdr:to xmlns:xdr="http://schemas.openxmlformats.org/drawingml/2006/spreadsheetDrawing">
      <xdr:col>112</xdr:col>
      <xdr:colOff>38100</xdr:colOff>
      <xdr:row>83</xdr:row>
      <xdr:rowOff>168910</xdr:rowOff>
    </xdr:to>
    <xdr:sp macro="" textlink="">
      <xdr:nvSpPr>
        <xdr:cNvPr id="507" name="フローチャート: 判断 506"/>
        <xdr:cNvSpPr/>
      </xdr:nvSpPr>
      <xdr:spPr>
        <a:xfrm>
          <a:off x="21272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80645</xdr:rowOff>
    </xdr:from>
    <xdr:to xmlns:xdr="http://schemas.openxmlformats.org/drawingml/2006/spreadsheetDrawing">
      <xdr:col>107</xdr:col>
      <xdr:colOff>101600</xdr:colOff>
      <xdr:row>84</xdr:row>
      <xdr:rowOff>10795</xdr:rowOff>
    </xdr:to>
    <xdr:sp macro="" textlink="">
      <xdr:nvSpPr>
        <xdr:cNvPr id="508" name="フローチャート: 判断 507"/>
        <xdr:cNvSpPr/>
      </xdr:nvSpPr>
      <xdr:spPr>
        <a:xfrm>
          <a:off x="2038350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31115</xdr:rowOff>
    </xdr:from>
    <xdr:to xmlns:xdr="http://schemas.openxmlformats.org/drawingml/2006/spreadsheetDrawing">
      <xdr:col>102</xdr:col>
      <xdr:colOff>165100</xdr:colOff>
      <xdr:row>83</xdr:row>
      <xdr:rowOff>132715</xdr:rowOff>
    </xdr:to>
    <xdr:sp macro="" textlink="">
      <xdr:nvSpPr>
        <xdr:cNvPr id="509" name="フローチャート: 判断 508"/>
        <xdr:cNvSpPr/>
      </xdr:nvSpPr>
      <xdr:spPr>
        <a:xfrm>
          <a:off x="19494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90170</xdr:rowOff>
    </xdr:from>
    <xdr:to xmlns:xdr="http://schemas.openxmlformats.org/drawingml/2006/spreadsheetDrawing">
      <xdr:col>98</xdr:col>
      <xdr:colOff>38100</xdr:colOff>
      <xdr:row>84</xdr:row>
      <xdr:rowOff>20320</xdr:rowOff>
    </xdr:to>
    <xdr:sp macro="" textlink="">
      <xdr:nvSpPr>
        <xdr:cNvPr id="510" name="フローチャート: 判断 509"/>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11" name="テキスト ボックス 5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12" name="テキスト ボックス 5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13" name="テキスト ボックス 5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14" name="テキスト ボックス 5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15" name="テキスト ボックス 5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163830</xdr:rowOff>
    </xdr:from>
    <xdr:to xmlns:xdr="http://schemas.openxmlformats.org/drawingml/2006/spreadsheetDrawing">
      <xdr:col>116</xdr:col>
      <xdr:colOff>114300</xdr:colOff>
      <xdr:row>85</xdr:row>
      <xdr:rowOff>93980</xdr:rowOff>
    </xdr:to>
    <xdr:sp macro="" textlink="">
      <xdr:nvSpPr>
        <xdr:cNvPr id="516" name="楕円 515"/>
        <xdr:cNvSpPr/>
      </xdr:nvSpPr>
      <xdr:spPr>
        <a:xfrm>
          <a:off x="221107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142240</xdr:rowOff>
    </xdr:from>
    <xdr:ext cx="469900" cy="259080"/>
    <xdr:sp macro="" textlink="">
      <xdr:nvSpPr>
        <xdr:cNvPr id="517" name="【消防施設】&#10;一人当たり面積該当値テキスト"/>
        <xdr:cNvSpPr txBox="1"/>
      </xdr:nvSpPr>
      <xdr:spPr>
        <a:xfrm>
          <a:off x="22199600" y="14544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167005</xdr:rowOff>
    </xdr:from>
    <xdr:to xmlns:xdr="http://schemas.openxmlformats.org/drawingml/2006/spreadsheetDrawing">
      <xdr:col>112</xdr:col>
      <xdr:colOff>38100</xdr:colOff>
      <xdr:row>85</xdr:row>
      <xdr:rowOff>97790</xdr:rowOff>
    </xdr:to>
    <xdr:sp macro="" textlink="">
      <xdr:nvSpPr>
        <xdr:cNvPr id="518" name="楕円 517"/>
        <xdr:cNvSpPr/>
      </xdr:nvSpPr>
      <xdr:spPr>
        <a:xfrm>
          <a:off x="21272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43180</xdr:rowOff>
    </xdr:from>
    <xdr:to xmlns:xdr="http://schemas.openxmlformats.org/drawingml/2006/spreadsheetDrawing">
      <xdr:col>116</xdr:col>
      <xdr:colOff>63500</xdr:colOff>
      <xdr:row>85</xdr:row>
      <xdr:rowOff>46355</xdr:rowOff>
    </xdr:to>
    <xdr:cxnSp macro="">
      <xdr:nvCxnSpPr>
        <xdr:cNvPr id="519" name="直線コネクタ 518"/>
        <xdr:cNvCxnSpPr/>
      </xdr:nvCxnSpPr>
      <xdr:spPr>
        <a:xfrm flipV="1">
          <a:off x="21323300" y="146164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1905</xdr:rowOff>
    </xdr:from>
    <xdr:to xmlns:xdr="http://schemas.openxmlformats.org/drawingml/2006/spreadsheetDrawing">
      <xdr:col>107</xdr:col>
      <xdr:colOff>101600</xdr:colOff>
      <xdr:row>85</xdr:row>
      <xdr:rowOff>103505</xdr:rowOff>
    </xdr:to>
    <xdr:sp macro="" textlink="">
      <xdr:nvSpPr>
        <xdr:cNvPr id="520" name="楕円 519"/>
        <xdr:cNvSpPr/>
      </xdr:nvSpPr>
      <xdr:spPr>
        <a:xfrm>
          <a:off x="20383500" y="1457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46355</xdr:rowOff>
    </xdr:from>
    <xdr:to xmlns:xdr="http://schemas.openxmlformats.org/drawingml/2006/spreadsheetDrawing">
      <xdr:col>111</xdr:col>
      <xdr:colOff>177800</xdr:colOff>
      <xdr:row>85</xdr:row>
      <xdr:rowOff>52705</xdr:rowOff>
    </xdr:to>
    <xdr:cxnSp macro="">
      <xdr:nvCxnSpPr>
        <xdr:cNvPr id="521" name="直線コネクタ 520"/>
        <xdr:cNvCxnSpPr/>
      </xdr:nvCxnSpPr>
      <xdr:spPr>
        <a:xfrm flipV="1">
          <a:off x="20434300" y="146196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8255</xdr:rowOff>
    </xdr:from>
    <xdr:to xmlns:xdr="http://schemas.openxmlformats.org/drawingml/2006/spreadsheetDrawing">
      <xdr:col>102</xdr:col>
      <xdr:colOff>165100</xdr:colOff>
      <xdr:row>85</xdr:row>
      <xdr:rowOff>109855</xdr:rowOff>
    </xdr:to>
    <xdr:sp macro="" textlink="">
      <xdr:nvSpPr>
        <xdr:cNvPr id="522" name="楕円 521"/>
        <xdr:cNvSpPr/>
      </xdr:nvSpPr>
      <xdr:spPr>
        <a:xfrm>
          <a:off x="19494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52705</xdr:rowOff>
    </xdr:from>
    <xdr:to xmlns:xdr="http://schemas.openxmlformats.org/drawingml/2006/spreadsheetDrawing">
      <xdr:col>107</xdr:col>
      <xdr:colOff>50800</xdr:colOff>
      <xdr:row>85</xdr:row>
      <xdr:rowOff>59055</xdr:rowOff>
    </xdr:to>
    <xdr:cxnSp macro="">
      <xdr:nvCxnSpPr>
        <xdr:cNvPr id="523" name="直線コネクタ 522"/>
        <xdr:cNvCxnSpPr/>
      </xdr:nvCxnSpPr>
      <xdr:spPr>
        <a:xfrm flipV="1">
          <a:off x="19545300" y="146259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12065</xdr:rowOff>
    </xdr:from>
    <xdr:to xmlns:xdr="http://schemas.openxmlformats.org/drawingml/2006/spreadsheetDrawing">
      <xdr:col>98</xdr:col>
      <xdr:colOff>38100</xdr:colOff>
      <xdr:row>85</xdr:row>
      <xdr:rowOff>113665</xdr:rowOff>
    </xdr:to>
    <xdr:sp macro="" textlink="">
      <xdr:nvSpPr>
        <xdr:cNvPr id="524" name="楕円 523"/>
        <xdr:cNvSpPr/>
      </xdr:nvSpPr>
      <xdr:spPr>
        <a:xfrm>
          <a:off x="18605500" y="1458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59055</xdr:rowOff>
    </xdr:from>
    <xdr:to xmlns:xdr="http://schemas.openxmlformats.org/drawingml/2006/spreadsheetDrawing">
      <xdr:col>102</xdr:col>
      <xdr:colOff>114300</xdr:colOff>
      <xdr:row>85</xdr:row>
      <xdr:rowOff>63500</xdr:rowOff>
    </xdr:to>
    <xdr:cxnSp macro="">
      <xdr:nvCxnSpPr>
        <xdr:cNvPr id="525" name="直線コネクタ 524"/>
        <xdr:cNvCxnSpPr/>
      </xdr:nvCxnSpPr>
      <xdr:spPr>
        <a:xfrm flipV="1">
          <a:off x="18656300" y="146323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13970</xdr:rowOff>
    </xdr:from>
    <xdr:ext cx="469900" cy="259080"/>
    <xdr:sp macro="" textlink="">
      <xdr:nvSpPr>
        <xdr:cNvPr id="526" name="n_1aveValue【消防施設】&#10;一人当たり面積"/>
        <xdr:cNvSpPr txBox="1"/>
      </xdr:nvSpPr>
      <xdr:spPr>
        <a:xfrm>
          <a:off x="21075650" y="1407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27305</xdr:rowOff>
    </xdr:from>
    <xdr:ext cx="467995" cy="259080"/>
    <xdr:sp macro="" textlink="">
      <xdr:nvSpPr>
        <xdr:cNvPr id="527" name="n_2aveValue【消防施設】&#10;一人当たり面積"/>
        <xdr:cNvSpPr txBox="1"/>
      </xdr:nvSpPr>
      <xdr:spPr>
        <a:xfrm>
          <a:off x="20199350" y="14086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149225</xdr:rowOff>
    </xdr:from>
    <xdr:ext cx="467995" cy="259080"/>
    <xdr:sp macro="" textlink="">
      <xdr:nvSpPr>
        <xdr:cNvPr id="528" name="n_3aveValue【消防施設】&#10;一人当たり面積"/>
        <xdr:cNvSpPr txBox="1"/>
      </xdr:nvSpPr>
      <xdr:spPr>
        <a:xfrm>
          <a:off x="19310350" y="14036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36830</xdr:rowOff>
    </xdr:from>
    <xdr:ext cx="467995" cy="259080"/>
    <xdr:sp macro="" textlink="">
      <xdr:nvSpPr>
        <xdr:cNvPr id="529" name="n_4aveValue【消防施設】&#10;一人当たり面積"/>
        <xdr:cNvSpPr txBox="1"/>
      </xdr:nvSpPr>
      <xdr:spPr>
        <a:xfrm>
          <a:off x="18421350" y="14095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88265</xdr:rowOff>
    </xdr:from>
    <xdr:ext cx="469900" cy="257175"/>
    <xdr:sp macro="" textlink="">
      <xdr:nvSpPr>
        <xdr:cNvPr id="530" name="n_1mainValue【消防施設】&#10;一人当たり面積"/>
        <xdr:cNvSpPr txBox="1"/>
      </xdr:nvSpPr>
      <xdr:spPr>
        <a:xfrm>
          <a:off x="21075650" y="146615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94615</xdr:rowOff>
    </xdr:from>
    <xdr:ext cx="467995" cy="259080"/>
    <xdr:sp macro="" textlink="">
      <xdr:nvSpPr>
        <xdr:cNvPr id="531" name="n_2mainValue【消防施設】&#10;一人当たり面積"/>
        <xdr:cNvSpPr txBox="1"/>
      </xdr:nvSpPr>
      <xdr:spPr>
        <a:xfrm>
          <a:off x="20199350" y="146678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100965</xdr:rowOff>
    </xdr:from>
    <xdr:ext cx="467995" cy="257175"/>
    <xdr:sp macro="" textlink="">
      <xdr:nvSpPr>
        <xdr:cNvPr id="532" name="n_3mainValue【消防施設】&#10;一人当たり面積"/>
        <xdr:cNvSpPr txBox="1"/>
      </xdr:nvSpPr>
      <xdr:spPr>
        <a:xfrm>
          <a:off x="19310350" y="146742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104775</xdr:rowOff>
    </xdr:from>
    <xdr:ext cx="467995" cy="259080"/>
    <xdr:sp macro="" textlink="">
      <xdr:nvSpPr>
        <xdr:cNvPr id="533" name="n_4mainValue【消防施設】&#10;一人当たり面積"/>
        <xdr:cNvSpPr txBox="1"/>
      </xdr:nvSpPr>
      <xdr:spPr>
        <a:xfrm>
          <a:off x="18421350" y="14678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542" name="テキスト ボックス 541"/>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43" name="直線コネクタ 5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544" name="テキスト ボックス 543"/>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545" name="直線コネクタ 54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546" name="テキスト ボックス 545"/>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547" name="直線コネクタ 54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548" name="テキスト ボックス 54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549" name="直線コネクタ 54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550" name="テキスト ボックス 549"/>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551" name="直線コネクタ 55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552" name="テキスト ボックス 55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553" name="直線コネクタ 55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554" name="テキスト ボックス 55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555" name="直線コネクタ 55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556" name="テキスト ボックス 555"/>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57" name="直線コネクタ 55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138430</xdr:rowOff>
    </xdr:from>
    <xdr:to xmlns:xdr="http://schemas.openxmlformats.org/drawingml/2006/spreadsheetDrawing">
      <xdr:col>85</xdr:col>
      <xdr:colOff>126365</xdr:colOff>
      <xdr:row>109</xdr:row>
      <xdr:rowOff>30480</xdr:rowOff>
    </xdr:to>
    <xdr:cxnSp macro="">
      <xdr:nvCxnSpPr>
        <xdr:cNvPr id="559" name="直線コネクタ 558"/>
        <xdr:cNvCxnSpPr/>
      </xdr:nvCxnSpPr>
      <xdr:spPr>
        <a:xfrm flipV="1">
          <a:off x="16318865" y="1728343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34290</xdr:rowOff>
    </xdr:from>
    <xdr:ext cx="405130" cy="259080"/>
    <xdr:sp macro="" textlink="">
      <xdr:nvSpPr>
        <xdr:cNvPr id="560" name="【庁舎】&#10;有形固定資産減価償却率最小値テキスト"/>
        <xdr:cNvSpPr txBox="1"/>
      </xdr:nvSpPr>
      <xdr:spPr>
        <a:xfrm>
          <a:off x="16357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30480</xdr:rowOff>
    </xdr:from>
    <xdr:to xmlns:xdr="http://schemas.openxmlformats.org/drawingml/2006/spreadsheetDrawing">
      <xdr:col>86</xdr:col>
      <xdr:colOff>25400</xdr:colOff>
      <xdr:row>109</xdr:row>
      <xdr:rowOff>30480</xdr:rowOff>
    </xdr:to>
    <xdr:cxnSp macro="">
      <xdr:nvCxnSpPr>
        <xdr:cNvPr id="561" name="直線コネクタ 560"/>
        <xdr:cNvCxnSpPr/>
      </xdr:nvCxnSpPr>
      <xdr:spPr>
        <a:xfrm>
          <a:off x="16230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85090</xdr:rowOff>
    </xdr:from>
    <xdr:ext cx="405130" cy="259080"/>
    <xdr:sp macro="" textlink="">
      <xdr:nvSpPr>
        <xdr:cNvPr id="562" name="【庁舎】&#10;有形固定資産減価償却率最大値テキスト"/>
        <xdr:cNvSpPr txBox="1"/>
      </xdr:nvSpPr>
      <xdr:spPr>
        <a:xfrm>
          <a:off x="16357600" y="17058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138430</xdr:rowOff>
    </xdr:from>
    <xdr:to xmlns:xdr="http://schemas.openxmlformats.org/drawingml/2006/spreadsheetDrawing">
      <xdr:col>86</xdr:col>
      <xdr:colOff>25400</xdr:colOff>
      <xdr:row>100</xdr:row>
      <xdr:rowOff>138430</xdr:rowOff>
    </xdr:to>
    <xdr:cxnSp macro="">
      <xdr:nvCxnSpPr>
        <xdr:cNvPr id="563" name="直線コネクタ 562"/>
        <xdr:cNvCxnSpPr/>
      </xdr:nvCxnSpPr>
      <xdr:spPr>
        <a:xfrm>
          <a:off x="16230600" y="1728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74930</xdr:rowOff>
    </xdr:from>
    <xdr:ext cx="405130" cy="257175"/>
    <xdr:sp macro="" textlink="">
      <xdr:nvSpPr>
        <xdr:cNvPr id="564" name="【庁舎】&#10;有形固定資産減価償却率平均値テキスト"/>
        <xdr:cNvSpPr txBox="1"/>
      </xdr:nvSpPr>
      <xdr:spPr>
        <a:xfrm>
          <a:off x="16357600" y="180771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95885</xdr:rowOff>
    </xdr:from>
    <xdr:to xmlns:xdr="http://schemas.openxmlformats.org/drawingml/2006/spreadsheetDrawing">
      <xdr:col>85</xdr:col>
      <xdr:colOff>177800</xdr:colOff>
      <xdr:row>106</xdr:row>
      <xdr:rowOff>26035</xdr:rowOff>
    </xdr:to>
    <xdr:sp macro="" textlink="">
      <xdr:nvSpPr>
        <xdr:cNvPr id="565" name="フローチャート: 判断 564"/>
        <xdr:cNvSpPr/>
      </xdr:nvSpPr>
      <xdr:spPr>
        <a:xfrm>
          <a:off x="162687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66040</xdr:rowOff>
    </xdr:from>
    <xdr:to xmlns:xdr="http://schemas.openxmlformats.org/drawingml/2006/spreadsheetDrawing">
      <xdr:col>81</xdr:col>
      <xdr:colOff>101600</xdr:colOff>
      <xdr:row>105</xdr:row>
      <xdr:rowOff>167640</xdr:rowOff>
    </xdr:to>
    <xdr:sp macro="" textlink="">
      <xdr:nvSpPr>
        <xdr:cNvPr id="566" name="フローチャート: 判断 565"/>
        <xdr:cNvSpPr/>
      </xdr:nvSpPr>
      <xdr:spPr>
        <a:xfrm>
          <a:off x="15430500" y="180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41910</xdr:rowOff>
    </xdr:from>
    <xdr:to xmlns:xdr="http://schemas.openxmlformats.org/drawingml/2006/spreadsheetDrawing">
      <xdr:col>76</xdr:col>
      <xdr:colOff>165100</xdr:colOff>
      <xdr:row>105</xdr:row>
      <xdr:rowOff>143510</xdr:rowOff>
    </xdr:to>
    <xdr:sp macro="" textlink="">
      <xdr:nvSpPr>
        <xdr:cNvPr id="567" name="フローチャート: 判断 566"/>
        <xdr:cNvSpPr/>
      </xdr:nvSpPr>
      <xdr:spPr>
        <a:xfrm>
          <a:off x="14541500" y="1804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133350</xdr:rowOff>
    </xdr:from>
    <xdr:to xmlns:xdr="http://schemas.openxmlformats.org/drawingml/2006/spreadsheetDrawing">
      <xdr:col>72</xdr:col>
      <xdr:colOff>38100</xdr:colOff>
      <xdr:row>105</xdr:row>
      <xdr:rowOff>63500</xdr:rowOff>
    </xdr:to>
    <xdr:sp macro="" textlink="">
      <xdr:nvSpPr>
        <xdr:cNvPr id="568" name="フローチャート: 判断 567"/>
        <xdr:cNvSpPr/>
      </xdr:nvSpPr>
      <xdr:spPr>
        <a:xfrm>
          <a:off x="13652500" y="179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13970</xdr:rowOff>
    </xdr:from>
    <xdr:to xmlns:xdr="http://schemas.openxmlformats.org/drawingml/2006/spreadsheetDrawing">
      <xdr:col>67</xdr:col>
      <xdr:colOff>101600</xdr:colOff>
      <xdr:row>105</xdr:row>
      <xdr:rowOff>115570</xdr:rowOff>
    </xdr:to>
    <xdr:sp macro="" textlink="">
      <xdr:nvSpPr>
        <xdr:cNvPr id="569" name="フローチャート: 判断 568"/>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0" name="テキスト ボックス 56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71" name="テキスト ボックス 57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72" name="テキスト ボックス 57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73" name="テキスト ボックス 57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74" name="テキスト ボックス 57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63500</xdr:rowOff>
    </xdr:from>
    <xdr:to xmlns:xdr="http://schemas.openxmlformats.org/drawingml/2006/spreadsheetDrawing">
      <xdr:col>85</xdr:col>
      <xdr:colOff>177800</xdr:colOff>
      <xdr:row>105</xdr:row>
      <xdr:rowOff>164465</xdr:rowOff>
    </xdr:to>
    <xdr:sp macro="" textlink="">
      <xdr:nvSpPr>
        <xdr:cNvPr id="575" name="楕円 574"/>
        <xdr:cNvSpPr/>
      </xdr:nvSpPr>
      <xdr:spPr>
        <a:xfrm>
          <a:off x="162687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86360</xdr:rowOff>
    </xdr:from>
    <xdr:ext cx="405130" cy="257175"/>
    <xdr:sp macro="" textlink="">
      <xdr:nvSpPr>
        <xdr:cNvPr id="576" name="【庁舎】&#10;有形固定資産減価償却率該当値テキスト"/>
        <xdr:cNvSpPr txBox="1"/>
      </xdr:nvSpPr>
      <xdr:spPr>
        <a:xfrm>
          <a:off x="16357600" y="179171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31750</xdr:rowOff>
    </xdr:from>
    <xdr:to xmlns:xdr="http://schemas.openxmlformats.org/drawingml/2006/spreadsheetDrawing">
      <xdr:col>81</xdr:col>
      <xdr:colOff>101600</xdr:colOff>
      <xdr:row>105</xdr:row>
      <xdr:rowOff>133350</xdr:rowOff>
    </xdr:to>
    <xdr:sp macro="" textlink="">
      <xdr:nvSpPr>
        <xdr:cNvPr id="577" name="楕円 576"/>
        <xdr:cNvSpPr/>
      </xdr:nvSpPr>
      <xdr:spPr>
        <a:xfrm>
          <a:off x="15430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82550</xdr:rowOff>
    </xdr:from>
    <xdr:to xmlns:xdr="http://schemas.openxmlformats.org/drawingml/2006/spreadsheetDrawing">
      <xdr:col>85</xdr:col>
      <xdr:colOff>127000</xdr:colOff>
      <xdr:row>105</xdr:row>
      <xdr:rowOff>113665</xdr:rowOff>
    </xdr:to>
    <xdr:cxnSp macro="">
      <xdr:nvCxnSpPr>
        <xdr:cNvPr id="578" name="直線コネクタ 577"/>
        <xdr:cNvCxnSpPr/>
      </xdr:nvCxnSpPr>
      <xdr:spPr>
        <a:xfrm>
          <a:off x="15481300" y="180848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635</xdr:rowOff>
    </xdr:from>
    <xdr:to xmlns:xdr="http://schemas.openxmlformats.org/drawingml/2006/spreadsheetDrawing">
      <xdr:col>76</xdr:col>
      <xdr:colOff>165100</xdr:colOff>
      <xdr:row>105</xdr:row>
      <xdr:rowOff>102235</xdr:rowOff>
    </xdr:to>
    <xdr:sp macro="" textlink="">
      <xdr:nvSpPr>
        <xdr:cNvPr id="579" name="楕円 578"/>
        <xdr:cNvSpPr/>
      </xdr:nvSpPr>
      <xdr:spPr>
        <a:xfrm>
          <a:off x="14541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52070</xdr:rowOff>
    </xdr:from>
    <xdr:to xmlns:xdr="http://schemas.openxmlformats.org/drawingml/2006/spreadsheetDrawing">
      <xdr:col>81</xdr:col>
      <xdr:colOff>50800</xdr:colOff>
      <xdr:row>105</xdr:row>
      <xdr:rowOff>82550</xdr:rowOff>
    </xdr:to>
    <xdr:cxnSp macro="">
      <xdr:nvCxnSpPr>
        <xdr:cNvPr id="580" name="直線コネクタ 579"/>
        <xdr:cNvCxnSpPr/>
      </xdr:nvCxnSpPr>
      <xdr:spPr>
        <a:xfrm>
          <a:off x="14592300" y="1805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133350</xdr:rowOff>
    </xdr:from>
    <xdr:to xmlns:xdr="http://schemas.openxmlformats.org/drawingml/2006/spreadsheetDrawing">
      <xdr:col>72</xdr:col>
      <xdr:colOff>38100</xdr:colOff>
      <xdr:row>105</xdr:row>
      <xdr:rowOff>63500</xdr:rowOff>
    </xdr:to>
    <xdr:sp macro="" textlink="">
      <xdr:nvSpPr>
        <xdr:cNvPr id="581" name="楕円 580"/>
        <xdr:cNvSpPr/>
      </xdr:nvSpPr>
      <xdr:spPr>
        <a:xfrm>
          <a:off x="136525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12700</xdr:rowOff>
    </xdr:from>
    <xdr:to xmlns:xdr="http://schemas.openxmlformats.org/drawingml/2006/spreadsheetDrawing">
      <xdr:col>76</xdr:col>
      <xdr:colOff>114300</xdr:colOff>
      <xdr:row>105</xdr:row>
      <xdr:rowOff>52070</xdr:rowOff>
    </xdr:to>
    <xdr:cxnSp macro="">
      <xdr:nvCxnSpPr>
        <xdr:cNvPr id="582" name="直線コネクタ 581"/>
        <xdr:cNvCxnSpPr/>
      </xdr:nvCxnSpPr>
      <xdr:spPr>
        <a:xfrm>
          <a:off x="13703300" y="180149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95885</xdr:rowOff>
    </xdr:from>
    <xdr:to xmlns:xdr="http://schemas.openxmlformats.org/drawingml/2006/spreadsheetDrawing">
      <xdr:col>67</xdr:col>
      <xdr:colOff>101600</xdr:colOff>
      <xdr:row>105</xdr:row>
      <xdr:rowOff>26035</xdr:rowOff>
    </xdr:to>
    <xdr:sp macro="" textlink="">
      <xdr:nvSpPr>
        <xdr:cNvPr id="583" name="楕円 582"/>
        <xdr:cNvSpPr/>
      </xdr:nvSpPr>
      <xdr:spPr>
        <a:xfrm>
          <a:off x="12763500" y="179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146685</xdr:rowOff>
    </xdr:from>
    <xdr:to xmlns:xdr="http://schemas.openxmlformats.org/drawingml/2006/spreadsheetDrawing">
      <xdr:col>71</xdr:col>
      <xdr:colOff>177800</xdr:colOff>
      <xdr:row>105</xdr:row>
      <xdr:rowOff>12700</xdr:rowOff>
    </xdr:to>
    <xdr:cxnSp macro="">
      <xdr:nvCxnSpPr>
        <xdr:cNvPr id="584" name="直線コネクタ 583"/>
        <xdr:cNvCxnSpPr/>
      </xdr:nvCxnSpPr>
      <xdr:spPr>
        <a:xfrm>
          <a:off x="12814300" y="179774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158750</xdr:rowOff>
    </xdr:from>
    <xdr:ext cx="405130" cy="259080"/>
    <xdr:sp macro="" textlink="">
      <xdr:nvSpPr>
        <xdr:cNvPr id="585" name="n_1aveValue【庁舎】&#10;有形固定資産減価償却率"/>
        <xdr:cNvSpPr txBox="1"/>
      </xdr:nvSpPr>
      <xdr:spPr>
        <a:xfrm>
          <a:off x="15266035" y="18161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134620</xdr:rowOff>
    </xdr:from>
    <xdr:ext cx="403225" cy="257175"/>
    <xdr:sp macro="" textlink="">
      <xdr:nvSpPr>
        <xdr:cNvPr id="586" name="n_2aveValue【庁舎】&#10;有形固定資産減価償却率"/>
        <xdr:cNvSpPr txBox="1"/>
      </xdr:nvSpPr>
      <xdr:spPr>
        <a:xfrm>
          <a:off x="14389735" y="181368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54610</xdr:rowOff>
    </xdr:from>
    <xdr:ext cx="403225" cy="257175"/>
    <xdr:sp macro="" textlink="">
      <xdr:nvSpPr>
        <xdr:cNvPr id="587" name="n_3aveValue【庁舎】&#10;有形固定資産減価償却率"/>
        <xdr:cNvSpPr txBox="1"/>
      </xdr:nvSpPr>
      <xdr:spPr>
        <a:xfrm>
          <a:off x="13500735" y="18056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106680</xdr:rowOff>
    </xdr:from>
    <xdr:ext cx="403225" cy="259080"/>
    <xdr:sp macro="" textlink="">
      <xdr:nvSpPr>
        <xdr:cNvPr id="588" name="n_4aveValue【庁舎】&#10;有形固定資産減価償却率"/>
        <xdr:cNvSpPr txBox="1"/>
      </xdr:nvSpPr>
      <xdr:spPr>
        <a:xfrm>
          <a:off x="12611735" y="18108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149860</xdr:rowOff>
    </xdr:from>
    <xdr:ext cx="405130" cy="259080"/>
    <xdr:sp macro="" textlink="">
      <xdr:nvSpPr>
        <xdr:cNvPr id="589" name="n_1mainValue【庁舎】&#10;有形固定資産減価償却率"/>
        <xdr:cNvSpPr txBox="1"/>
      </xdr:nvSpPr>
      <xdr:spPr>
        <a:xfrm>
          <a:off x="15266035" y="17809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118745</xdr:rowOff>
    </xdr:from>
    <xdr:ext cx="403225" cy="259080"/>
    <xdr:sp macro="" textlink="">
      <xdr:nvSpPr>
        <xdr:cNvPr id="590" name="n_2mainValue【庁舎】&#10;有形固定資産減価償却率"/>
        <xdr:cNvSpPr txBox="1"/>
      </xdr:nvSpPr>
      <xdr:spPr>
        <a:xfrm>
          <a:off x="14389735" y="17778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80010</xdr:rowOff>
    </xdr:from>
    <xdr:ext cx="403225" cy="259080"/>
    <xdr:sp macro="" textlink="">
      <xdr:nvSpPr>
        <xdr:cNvPr id="591" name="n_3mainValue【庁舎】&#10;有形固定資産減価償却率"/>
        <xdr:cNvSpPr txBox="1"/>
      </xdr:nvSpPr>
      <xdr:spPr>
        <a:xfrm>
          <a:off x="13500735" y="17739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42545</xdr:rowOff>
    </xdr:from>
    <xdr:ext cx="403225" cy="257175"/>
    <xdr:sp macro="" textlink="">
      <xdr:nvSpPr>
        <xdr:cNvPr id="592" name="n_4mainValue【庁舎】&#10;有形固定資産減価償却率"/>
        <xdr:cNvSpPr txBox="1"/>
      </xdr:nvSpPr>
      <xdr:spPr>
        <a:xfrm>
          <a:off x="12611735" y="17701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601" name="テキスト ボックス 600"/>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02" name="直線コネクタ 6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03" name="直線コネクタ 60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604" name="テキスト ボックス 603"/>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05" name="直線コネクタ 60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606" name="テキスト ボックス 605"/>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07" name="直線コネクタ 60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608" name="テキスト ボックス 607"/>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09" name="直線コネクタ 60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610" name="テキスト ボックス 609"/>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11" name="直線コネクタ 61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612" name="テキスト ボックス 611"/>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13" name="直線コネクタ 61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614" name="テキスト ボックス 613"/>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15" name="直線コネクタ 6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616" name="テキスト ボックス 615"/>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1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164465</xdr:rowOff>
    </xdr:from>
    <xdr:to xmlns:xdr="http://schemas.openxmlformats.org/drawingml/2006/spreadsheetDrawing">
      <xdr:col>116</xdr:col>
      <xdr:colOff>62865</xdr:colOff>
      <xdr:row>108</xdr:row>
      <xdr:rowOff>52070</xdr:rowOff>
    </xdr:to>
    <xdr:cxnSp macro="">
      <xdr:nvCxnSpPr>
        <xdr:cNvPr id="618" name="直線コネクタ 617"/>
        <xdr:cNvCxnSpPr/>
      </xdr:nvCxnSpPr>
      <xdr:spPr>
        <a:xfrm flipV="1">
          <a:off x="22160865" y="17309465"/>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55245</xdr:rowOff>
    </xdr:from>
    <xdr:ext cx="469900" cy="257175"/>
    <xdr:sp macro="" textlink="">
      <xdr:nvSpPr>
        <xdr:cNvPr id="619" name="【庁舎】&#10;一人当たり面積最小値テキスト"/>
        <xdr:cNvSpPr txBox="1"/>
      </xdr:nvSpPr>
      <xdr:spPr>
        <a:xfrm>
          <a:off x="22199600" y="185718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52070</xdr:rowOff>
    </xdr:from>
    <xdr:to xmlns:xdr="http://schemas.openxmlformats.org/drawingml/2006/spreadsheetDrawing">
      <xdr:col>116</xdr:col>
      <xdr:colOff>152400</xdr:colOff>
      <xdr:row>108</xdr:row>
      <xdr:rowOff>52070</xdr:rowOff>
    </xdr:to>
    <xdr:cxnSp macro="">
      <xdr:nvCxnSpPr>
        <xdr:cNvPr id="620" name="直線コネクタ 619"/>
        <xdr:cNvCxnSpPr/>
      </xdr:nvCxnSpPr>
      <xdr:spPr>
        <a:xfrm>
          <a:off x="22072600" y="1856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111125</xdr:rowOff>
    </xdr:from>
    <xdr:ext cx="469900" cy="257175"/>
    <xdr:sp macro="" textlink="">
      <xdr:nvSpPr>
        <xdr:cNvPr id="621" name="【庁舎】&#10;一人当たり面積最大値テキスト"/>
        <xdr:cNvSpPr txBox="1"/>
      </xdr:nvSpPr>
      <xdr:spPr>
        <a:xfrm>
          <a:off x="22199600" y="170846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164465</xdr:rowOff>
    </xdr:from>
    <xdr:to xmlns:xdr="http://schemas.openxmlformats.org/drawingml/2006/spreadsheetDrawing">
      <xdr:col>116</xdr:col>
      <xdr:colOff>152400</xdr:colOff>
      <xdr:row>100</xdr:row>
      <xdr:rowOff>164465</xdr:rowOff>
    </xdr:to>
    <xdr:cxnSp macro="">
      <xdr:nvCxnSpPr>
        <xdr:cNvPr id="622" name="直線コネクタ 621"/>
        <xdr:cNvCxnSpPr/>
      </xdr:nvCxnSpPr>
      <xdr:spPr>
        <a:xfrm>
          <a:off x="22072600" y="1730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7620</xdr:rowOff>
    </xdr:from>
    <xdr:ext cx="469900" cy="257175"/>
    <xdr:sp macro="" textlink="">
      <xdr:nvSpPr>
        <xdr:cNvPr id="623" name="【庁舎】&#10;一人当たり面積平均値テキスト"/>
        <xdr:cNvSpPr txBox="1"/>
      </xdr:nvSpPr>
      <xdr:spPr>
        <a:xfrm>
          <a:off x="22199600" y="178384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156210</xdr:rowOff>
    </xdr:from>
    <xdr:to xmlns:xdr="http://schemas.openxmlformats.org/drawingml/2006/spreadsheetDrawing">
      <xdr:col>116</xdr:col>
      <xdr:colOff>114300</xdr:colOff>
      <xdr:row>105</xdr:row>
      <xdr:rowOff>86360</xdr:rowOff>
    </xdr:to>
    <xdr:sp macro="" textlink="">
      <xdr:nvSpPr>
        <xdr:cNvPr id="624" name="フローチャート: 判断 623"/>
        <xdr:cNvSpPr/>
      </xdr:nvSpPr>
      <xdr:spPr>
        <a:xfrm>
          <a:off x="221107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125095</xdr:rowOff>
    </xdr:from>
    <xdr:to xmlns:xdr="http://schemas.openxmlformats.org/drawingml/2006/spreadsheetDrawing">
      <xdr:col>112</xdr:col>
      <xdr:colOff>38100</xdr:colOff>
      <xdr:row>105</xdr:row>
      <xdr:rowOff>55245</xdr:rowOff>
    </xdr:to>
    <xdr:sp macro="" textlink="">
      <xdr:nvSpPr>
        <xdr:cNvPr id="625" name="フローチャート: 判断 624"/>
        <xdr:cNvSpPr/>
      </xdr:nvSpPr>
      <xdr:spPr>
        <a:xfrm>
          <a:off x="21272500" y="1795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104</xdr:row>
      <xdr:rowOff>132080</xdr:rowOff>
    </xdr:from>
    <xdr:to xmlns:xdr="http://schemas.openxmlformats.org/drawingml/2006/spreadsheetDrawing">
      <xdr:col>107</xdr:col>
      <xdr:colOff>101600</xdr:colOff>
      <xdr:row>105</xdr:row>
      <xdr:rowOff>61595</xdr:rowOff>
    </xdr:to>
    <xdr:sp macro="" textlink="">
      <xdr:nvSpPr>
        <xdr:cNvPr id="626" name="フローチャート: 判断 625"/>
        <xdr:cNvSpPr/>
      </xdr:nvSpPr>
      <xdr:spPr>
        <a:xfrm>
          <a:off x="20383500" y="1796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104</xdr:row>
      <xdr:rowOff>137795</xdr:rowOff>
    </xdr:from>
    <xdr:to xmlns:xdr="http://schemas.openxmlformats.org/drawingml/2006/spreadsheetDrawing">
      <xdr:col>102</xdr:col>
      <xdr:colOff>165100</xdr:colOff>
      <xdr:row>105</xdr:row>
      <xdr:rowOff>67945</xdr:rowOff>
    </xdr:to>
    <xdr:sp macro="" textlink="">
      <xdr:nvSpPr>
        <xdr:cNvPr id="627" name="フローチャート: 判断 626"/>
        <xdr:cNvSpPr/>
      </xdr:nvSpPr>
      <xdr:spPr>
        <a:xfrm>
          <a:off x="19494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104</xdr:row>
      <xdr:rowOff>76200</xdr:rowOff>
    </xdr:from>
    <xdr:to xmlns:xdr="http://schemas.openxmlformats.org/drawingml/2006/spreadsheetDrawing">
      <xdr:col>98</xdr:col>
      <xdr:colOff>38100</xdr:colOff>
      <xdr:row>105</xdr:row>
      <xdr:rowOff>6350</xdr:rowOff>
    </xdr:to>
    <xdr:sp macro="" textlink="">
      <xdr:nvSpPr>
        <xdr:cNvPr id="628" name="フローチャート: 判断 627"/>
        <xdr:cNvSpPr/>
      </xdr:nvSpPr>
      <xdr:spPr>
        <a:xfrm>
          <a:off x="18605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29" name="テキスト ボックス 6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30" name="テキスト ボックス 6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31" name="テキスト ボックス 6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32" name="テキスト ボックス 6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33" name="テキスト ボックス 6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634" name="楕円 633"/>
        <xdr:cNvSpPr/>
      </xdr:nvSpPr>
      <xdr:spPr>
        <a:xfrm>
          <a:off x="221107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29210</xdr:rowOff>
    </xdr:from>
    <xdr:ext cx="469900" cy="257175"/>
    <xdr:sp macro="" textlink="">
      <xdr:nvSpPr>
        <xdr:cNvPr id="635" name="【庁舎】&#10;一人当たり面積該当値テキスト"/>
        <xdr:cNvSpPr txBox="1"/>
      </xdr:nvSpPr>
      <xdr:spPr>
        <a:xfrm>
          <a:off x="22199600" y="18031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123190</xdr:rowOff>
    </xdr:from>
    <xdr:to xmlns:xdr="http://schemas.openxmlformats.org/drawingml/2006/spreadsheetDrawing">
      <xdr:col>112</xdr:col>
      <xdr:colOff>38100</xdr:colOff>
      <xdr:row>106</xdr:row>
      <xdr:rowOff>53340</xdr:rowOff>
    </xdr:to>
    <xdr:sp macro="" textlink="">
      <xdr:nvSpPr>
        <xdr:cNvPr id="636" name="楕円 635"/>
        <xdr:cNvSpPr/>
      </xdr:nvSpPr>
      <xdr:spPr>
        <a:xfrm>
          <a:off x="21272500" y="18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100965</xdr:rowOff>
    </xdr:from>
    <xdr:to xmlns:xdr="http://schemas.openxmlformats.org/drawingml/2006/spreadsheetDrawing">
      <xdr:col>116</xdr:col>
      <xdr:colOff>63500</xdr:colOff>
      <xdr:row>106</xdr:row>
      <xdr:rowOff>2540</xdr:rowOff>
    </xdr:to>
    <xdr:cxnSp macro="">
      <xdr:nvCxnSpPr>
        <xdr:cNvPr id="637" name="直線コネクタ 636"/>
        <xdr:cNvCxnSpPr/>
      </xdr:nvCxnSpPr>
      <xdr:spPr>
        <a:xfrm flipV="1">
          <a:off x="21323300" y="1810321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638" name="楕円 637"/>
        <xdr:cNvSpPr/>
      </xdr:nvSpPr>
      <xdr:spPr>
        <a:xfrm>
          <a:off x="20383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2540</xdr:rowOff>
    </xdr:from>
    <xdr:to xmlns:xdr="http://schemas.openxmlformats.org/drawingml/2006/spreadsheetDrawing">
      <xdr:col>111</xdr:col>
      <xdr:colOff>177800</xdr:colOff>
      <xdr:row>106</xdr:row>
      <xdr:rowOff>13970</xdr:rowOff>
    </xdr:to>
    <xdr:cxnSp macro="">
      <xdr:nvCxnSpPr>
        <xdr:cNvPr id="639" name="直線コネクタ 638"/>
        <xdr:cNvCxnSpPr/>
      </xdr:nvCxnSpPr>
      <xdr:spPr>
        <a:xfrm flipV="1">
          <a:off x="20434300" y="181762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146050</xdr:rowOff>
    </xdr:from>
    <xdr:to xmlns:xdr="http://schemas.openxmlformats.org/drawingml/2006/spreadsheetDrawing">
      <xdr:col>102</xdr:col>
      <xdr:colOff>165100</xdr:colOff>
      <xdr:row>106</xdr:row>
      <xdr:rowOff>76200</xdr:rowOff>
    </xdr:to>
    <xdr:sp macro="" textlink="">
      <xdr:nvSpPr>
        <xdr:cNvPr id="640" name="楕円 639"/>
        <xdr:cNvSpPr/>
      </xdr:nvSpPr>
      <xdr:spPr>
        <a:xfrm>
          <a:off x="19494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13970</xdr:rowOff>
    </xdr:from>
    <xdr:to xmlns:xdr="http://schemas.openxmlformats.org/drawingml/2006/spreadsheetDrawing">
      <xdr:col>107</xdr:col>
      <xdr:colOff>50800</xdr:colOff>
      <xdr:row>106</xdr:row>
      <xdr:rowOff>25400</xdr:rowOff>
    </xdr:to>
    <xdr:cxnSp macro="">
      <xdr:nvCxnSpPr>
        <xdr:cNvPr id="641" name="直線コネクタ 640"/>
        <xdr:cNvCxnSpPr/>
      </xdr:nvCxnSpPr>
      <xdr:spPr>
        <a:xfrm flipV="1">
          <a:off x="19545300" y="181876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154940</xdr:rowOff>
    </xdr:from>
    <xdr:to xmlns:xdr="http://schemas.openxmlformats.org/drawingml/2006/spreadsheetDrawing">
      <xdr:col>98</xdr:col>
      <xdr:colOff>38100</xdr:colOff>
      <xdr:row>106</xdr:row>
      <xdr:rowOff>84455</xdr:rowOff>
    </xdr:to>
    <xdr:sp macro="" textlink="">
      <xdr:nvSpPr>
        <xdr:cNvPr id="642" name="楕円 641"/>
        <xdr:cNvSpPr/>
      </xdr:nvSpPr>
      <xdr:spPr>
        <a:xfrm>
          <a:off x="18605500" y="1815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25400</xdr:rowOff>
    </xdr:from>
    <xdr:to xmlns:xdr="http://schemas.openxmlformats.org/drawingml/2006/spreadsheetDrawing">
      <xdr:col>102</xdr:col>
      <xdr:colOff>114300</xdr:colOff>
      <xdr:row>106</xdr:row>
      <xdr:rowOff>33655</xdr:rowOff>
    </xdr:to>
    <xdr:cxnSp macro="">
      <xdr:nvCxnSpPr>
        <xdr:cNvPr id="643" name="直線コネクタ 642"/>
        <xdr:cNvCxnSpPr/>
      </xdr:nvCxnSpPr>
      <xdr:spPr>
        <a:xfrm flipV="1">
          <a:off x="18656300" y="181991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71755</xdr:rowOff>
    </xdr:from>
    <xdr:ext cx="469900" cy="259080"/>
    <xdr:sp macro="" textlink="">
      <xdr:nvSpPr>
        <xdr:cNvPr id="644" name="n_1aveValue【庁舎】&#10;一人当たり面積"/>
        <xdr:cNvSpPr txBox="1"/>
      </xdr:nvSpPr>
      <xdr:spPr>
        <a:xfrm>
          <a:off x="21075650" y="17731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78105</xdr:rowOff>
    </xdr:from>
    <xdr:ext cx="467995" cy="257175"/>
    <xdr:sp macro="" textlink="">
      <xdr:nvSpPr>
        <xdr:cNvPr id="645" name="n_2aveValue【庁舎】&#10;一人当たり面積"/>
        <xdr:cNvSpPr txBox="1"/>
      </xdr:nvSpPr>
      <xdr:spPr>
        <a:xfrm>
          <a:off x="20199350" y="177374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84455</xdr:rowOff>
    </xdr:from>
    <xdr:ext cx="467995" cy="259080"/>
    <xdr:sp macro="" textlink="">
      <xdr:nvSpPr>
        <xdr:cNvPr id="646" name="n_3aveValue【庁舎】&#10;一人当たり面積"/>
        <xdr:cNvSpPr txBox="1"/>
      </xdr:nvSpPr>
      <xdr:spPr>
        <a:xfrm>
          <a:off x="19310350" y="17743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22860</xdr:rowOff>
    </xdr:from>
    <xdr:ext cx="467995" cy="259080"/>
    <xdr:sp macro="" textlink="">
      <xdr:nvSpPr>
        <xdr:cNvPr id="647" name="n_4aveValue【庁舎】&#10;一人当たり面積"/>
        <xdr:cNvSpPr txBox="1"/>
      </xdr:nvSpPr>
      <xdr:spPr>
        <a:xfrm>
          <a:off x="18421350" y="17682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44450</xdr:rowOff>
    </xdr:from>
    <xdr:ext cx="469900" cy="259080"/>
    <xdr:sp macro="" textlink="">
      <xdr:nvSpPr>
        <xdr:cNvPr id="648" name="n_1mainValue【庁舎】&#10;一人当たり面積"/>
        <xdr:cNvSpPr txBox="1"/>
      </xdr:nvSpPr>
      <xdr:spPr>
        <a:xfrm>
          <a:off x="21075650" y="18218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55880</xdr:rowOff>
    </xdr:from>
    <xdr:ext cx="467995" cy="259080"/>
    <xdr:sp macro="" textlink="">
      <xdr:nvSpPr>
        <xdr:cNvPr id="649" name="n_2mainValue【庁舎】&#10;一人当たり面積"/>
        <xdr:cNvSpPr txBox="1"/>
      </xdr:nvSpPr>
      <xdr:spPr>
        <a:xfrm>
          <a:off x="20199350" y="18229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67310</xdr:rowOff>
    </xdr:from>
    <xdr:ext cx="467995" cy="259080"/>
    <xdr:sp macro="" textlink="">
      <xdr:nvSpPr>
        <xdr:cNvPr id="650" name="n_3mainValue【庁舎】&#10;一人当たり面積"/>
        <xdr:cNvSpPr txBox="1"/>
      </xdr:nvSpPr>
      <xdr:spPr>
        <a:xfrm>
          <a:off x="19310350" y="18241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75565</xdr:rowOff>
    </xdr:from>
    <xdr:ext cx="467995" cy="257175"/>
    <xdr:sp macro="" textlink="">
      <xdr:nvSpPr>
        <xdr:cNvPr id="651" name="n_4mainValue【庁舎】&#10;一人当たり面積"/>
        <xdr:cNvSpPr txBox="1"/>
      </xdr:nvSpPr>
      <xdr:spPr>
        <a:xfrm>
          <a:off x="18421350" y="182492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体育館、プールは昭和５０年代に整備され、減価償却率が９８．６％と高い状態にあるが、比較的利用率が高く、設備等に関する中長期保全計画を定め保守・管理を計画的に実施してきたことにより、その殆どの施設が現在においても使用可能となっている。また、保健福祉センターが平成１１年８月と比較的新しい建物であるため、全国平均の有形固定資産減価償却率と比較して低くなっていると考えられる。福祉施設はいずれも耐用年数を越えているが、改修を行っていないため減価償却率が９９．７％と類似団体平均を大きく上回っていることから利用率や建物の安全性を考慮し今後のストックマネジメントの効率化を図る必要がある。消防施設の減価償却率は９８．７％と全国平均・県平均・類似団体内平均を大きく下回るが、非常時利用施設であることから、</a:t>
          </a:r>
          <a:r>
            <a:rPr kumimoji="1" lang="ja-JP" altLang="en-US" sz="1300">
              <a:latin typeface="ＭＳ Ｐゴシック"/>
              <a:ea typeface="ＭＳ Ｐゴシック"/>
            </a:rPr>
            <a:t>そ</a:t>
          </a:r>
          <a:r>
            <a:rPr kumimoji="1" lang="ja-JP" altLang="en-US" sz="1300">
              <a:latin typeface="ＭＳ Ｐゴシック"/>
              <a:ea typeface="ＭＳ Ｐゴシック"/>
            </a:rPr>
            <a:t>の殆どの施設が現在においても使用可能であり、</a:t>
          </a:r>
          <a:r>
            <a:rPr kumimoji="1" lang="ja-JP" altLang="en-US" sz="1300">
              <a:latin typeface="ＭＳ Ｐゴシック"/>
              <a:ea typeface="ＭＳ Ｐゴシック"/>
            </a:rPr>
            <a:t>下水道接続やトイレ改修により設備の更新を実施している。</a:t>
          </a:r>
          <a:r>
            <a:rPr kumimoji="1" lang="ja-JP" altLang="en-US" sz="1300">
              <a:latin typeface="ＭＳ Ｐゴシック"/>
              <a:ea typeface="ＭＳ Ｐゴシック"/>
            </a:rPr>
            <a:t>役場庁舎の減価償却率は６２．８％と全国平均及び県平均を上回り、類似団体平均をやや下回る。平成３年８月の供用開始から３０年超が経過するため、今後は財政状況を見ながら活用可能な財源を模索しながら一部改修を検討する。</a:t>
          </a:r>
          <a:endParaRPr kumimoji="1" lang="ja-JP" altLang="en-US" sz="1300">
            <a:latin typeface="ＭＳ Ｐゴシック"/>
            <a:ea typeface="ＭＳ Ｐゴシック"/>
          </a:endParaRPr>
        </a:p>
        <a:p>
          <a:r>
            <a:rPr kumimoji="1" lang="ja-JP" altLang="en-US" sz="1300">
              <a:latin typeface="ＭＳ Ｐゴシック"/>
              <a:ea typeface="ＭＳ Ｐゴシック"/>
            </a:rPr>
            <a:t>　総じて、平成の市町村合併をしていないため、現時点においては公共施設の配置は適正であると考えるが、平成２９年３月に策定された「鶴田町公共施設等総合管理計画」に基づき、建物及び設備の更新を進める必要があり、今後も長寿命化を図りながらコストの平準化に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
11,734
46.43
7,702,786
7,166,749
507,916
4,156,548
7,981,384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109.3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少子高齢化や人口の減少に加え、町産業の中心が第一次産業であることなどから財政基盤が弱く、類似団体平均を</a:t>
          </a:r>
          <a:r>
            <a:rPr kumimoji="1" lang="en-US" altLang="ja-JP" sz="1300">
              <a:solidFill>
                <a:schemeClr val="tx1"/>
              </a:solidFill>
              <a:latin typeface="ＭＳ Ｐゴシック"/>
              <a:ea typeface="ＭＳ Ｐゴシック"/>
            </a:rPr>
            <a:t>0.03</a:t>
          </a:r>
          <a:r>
            <a:rPr kumimoji="1" lang="ja-JP" altLang="en-US" sz="1300">
              <a:solidFill>
                <a:schemeClr val="tx1"/>
              </a:solidFill>
              <a:latin typeface="ＭＳ Ｐゴシック"/>
              <a:ea typeface="ＭＳ Ｐゴシック"/>
            </a:rPr>
            <a:t>ポイント下回っている。</a:t>
          </a:r>
        </a:p>
        <a:p>
          <a:r>
            <a:rPr kumimoji="1" lang="ja-JP" altLang="en-US" sz="1300">
              <a:solidFill>
                <a:schemeClr val="tx1"/>
              </a:solidFill>
              <a:latin typeface="ＭＳ Ｐゴシック"/>
              <a:ea typeface="ＭＳ Ｐゴシック"/>
            </a:rPr>
            <a:t>　今後は、町税の徴収対策の強化など歳入の確保を図るとともに、歳出については財政の中長期的な見通しを踏まえた予算編成に努め、財政基盤の強化に取り組む。</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115570</xdr:rowOff>
    </xdr:from>
    <xdr:to xmlns:xdr="http://schemas.openxmlformats.org/drawingml/2006/spreadsheetDrawing">
      <xdr:col>23</xdr:col>
      <xdr:colOff>133350</xdr:colOff>
      <xdr:row>45</xdr:row>
      <xdr:rowOff>90170</xdr:rowOff>
    </xdr:to>
    <xdr:cxnSp macro="">
      <xdr:nvCxnSpPr>
        <xdr:cNvPr id="62" name="直線コネクタ 61"/>
        <xdr:cNvCxnSpPr/>
      </xdr:nvCxnSpPr>
      <xdr:spPr>
        <a:xfrm flipV="1">
          <a:off x="4953000" y="6116320"/>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62230</xdr:rowOff>
    </xdr:from>
    <xdr:ext cx="762000" cy="259080"/>
    <xdr:sp macro="" textlink="">
      <xdr:nvSpPr>
        <xdr:cNvPr id="63" name="財政力最小値テキスト"/>
        <xdr:cNvSpPr txBox="1"/>
      </xdr:nvSpPr>
      <xdr:spPr>
        <a:xfrm>
          <a:off x="5041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90170</xdr:rowOff>
    </xdr:from>
    <xdr:to xmlns:xdr="http://schemas.openxmlformats.org/drawingml/2006/spreadsheetDrawing">
      <xdr:col>24</xdr:col>
      <xdr:colOff>12700</xdr:colOff>
      <xdr:row>45</xdr:row>
      <xdr:rowOff>90170</xdr:rowOff>
    </xdr:to>
    <xdr:cxnSp macro="">
      <xdr:nvCxnSpPr>
        <xdr:cNvPr id="64" name="直線コネクタ 63"/>
        <xdr:cNvCxnSpPr/>
      </xdr:nvCxnSpPr>
      <xdr:spPr>
        <a:xfrm>
          <a:off x="4864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30480</xdr:rowOff>
    </xdr:from>
    <xdr:ext cx="762000" cy="258445"/>
    <xdr:sp macro="" textlink="">
      <xdr:nvSpPr>
        <xdr:cNvPr id="65" name="財政力最大値テキスト"/>
        <xdr:cNvSpPr txBox="1"/>
      </xdr:nvSpPr>
      <xdr:spPr>
        <a:xfrm>
          <a:off x="5041900" y="5859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115570</xdr:rowOff>
    </xdr:from>
    <xdr:to xmlns:xdr="http://schemas.openxmlformats.org/drawingml/2006/spreadsheetDrawing">
      <xdr:col>24</xdr:col>
      <xdr:colOff>12700</xdr:colOff>
      <xdr:row>35</xdr:row>
      <xdr:rowOff>115570</xdr:rowOff>
    </xdr:to>
    <xdr:cxnSp macro="">
      <xdr:nvCxnSpPr>
        <xdr:cNvPr id="66" name="直線コネクタ 65"/>
        <xdr:cNvCxnSpPr/>
      </xdr:nvCxnSpPr>
      <xdr:spPr>
        <a:xfrm>
          <a:off x="4864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170180</xdr:rowOff>
    </xdr:from>
    <xdr:to xmlns:xdr="http://schemas.openxmlformats.org/drawingml/2006/spreadsheetDrawing">
      <xdr:col>23</xdr:col>
      <xdr:colOff>133350</xdr:colOff>
      <xdr:row>42</xdr:row>
      <xdr:rowOff>170180</xdr:rowOff>
    </xdr:to>
    <xdr:cxnSp macro="">
      <xdr:nvCxnSpPr>
        <xdr:cNvPr id="67" name="直線コネクタ 66"/>
        <xdr:cNvCxnSpPr/>
      </xdr:nvCxnSpPr>
      <xdr:spPr>
        <a:xfrm>
          <a:off x="4114800" y="7371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2000" cy="259080"/>
    <xdr:sp macro="" textlink="">
      <xdr:nvSpPr>
        <xdr:cNvPr id="68" name="財政力平均値テキスト"/>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69" name="フローチャート: 判断 68"/>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170180</xdr:rowOff>
    </xdr:from>
    <xdr:to xmlns:xdr="http://schemas.openxmlformats.org/drawingml/2006/spreadsheetDrawing">
      <xdr:col>19</xdr:col>
      <xdr:colOff>133350</xdr:colOff>
      <xdr:row>42</xdr:row>
      <xdr:rowOff>170180</xdr:rowOff>
    </xdr:to>
    <xdr:cxnSp macro="">
      <xdr:nvCxnSpPr>
        <xdr:cNvPr id="70" name="直線コネクタ 69"/>
        <xdr:cNvCxnSpPr/>
      </xdr:nvCxnSpPr>
      <xdr:spPr>
        <a:xfrm>
          <a:off x="3225800" y="7371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86360</xdr:rowOff>
    </xdr:from>
    <xdr:ext cx="736600" cy="258445"/>
    <xdr:sp macro="" textlink="">
      <xdr:nvSpPr>
        <xdr:cNvPr id="72" name="テキスト ボックス 71"/>
        <xdr:cNvSpPr txBox="1"/>
      </xdr:nvSpPr>
      <xdr:spPr>
        <a:xfrm>
          <a:off x="3733800" y="6944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121920</xdr:rowOff>
    </xdr:from>
    <xdr:to xmlns:xdr="http://schemas.openxmlformats.org/drawingml/2006/spreadsheetDrawing">
      <xdr:col>15</xdr:col>
      <xdr:colOff>82550</xdr:colOff>
      <xdr:row>42</xdr:row>
      <xdr:rowOff>170180</xdr:rowOff>
    </xdr:to>
    <xdr:cxnSp macro="">
      <xdr:nvCxnSpPr>
        <xdr:cNvPr id="73" name="直線コネクタ 72"/>
        <xdr:cNvCxnSpPr/>
      </xdr:nvCxnSpPr>
      <xdr:spPr>
        <a:xfrm>
          <a:off x="2336800" y="73228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8445"/>
    <xdr:sp macro="" textlink="">
      <xdr:nvSpPr>
        <xdr:cNvPr id="75" name="テキスト ボックス 74"/>
        <xdr:cNvSpPr txBox="1"/>
      </xdr:nvSpPr>
      <xdr:spPr>
        <a:xfrm>
          <a:off x="2844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121920</xdr:rowOff>
    </xdr:from>
    <xdr:to xmlns:xdr="http://schemas.openxmlformats.org/drawingml/2006/spreadsheetDrawing">
      <xdr:col>11</xdr:col>
      <xdr:colOff>31750</xdr:colOff>
      <xdr:row>42</xdr:row>
      <xdr:rowOff>170180</xdr:rowOff>
    </xdr:to>
    <xdr:cxnSp macro="">
      <xdr:nvCxnSpPr>
        <xdr:cNvPr id="76" name="直線コネクタ 75"/>
        <xdr:cNvCxnSpPr/>
      </xdr:nvCxnSpPr>
      <xdr:spPr>
        <a:xfrm flipV="1">
          <a:off x="1447800" y="73228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124460</xdr:rowOff>
    </xdr:from>
    <xdr:to xmlns:xdr="http://schemas.openxmlformats.org/drawingml/2006/spreadsheetDrawing">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64770</xdr:rowOff>
    </xdr:from>
    <xdr:ext cx="762000" cy="258445"/>
    <xdr:sp macro="" textlink="">
      <xdr:nvSpPr>
        <xdr:cNvPr id="78" name="テキスト ボックス 77"/>
        <xdr:cNvSpPr txBox="1"/>
      </xdr:nvSpPr>
      <xdr:spPr>
        <a:xfrm>
          <a:off x="1955800" y="6751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8445"/>
    <xdr:sp macro="" textlink="">
      <xdr:nvSpPr>
        <xdr:cNvPr id="80" name="テキスト ボックス 79"/>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119380</xdr:rowOff>
    </xdr:from>
    <xdr:to xmlns:xdr="http://schemas.openxmlformats.org/drawingml/2006/spreadsheetDrawing">
      <xdr:col>23</xdr:col>
      <xdr:colOff>184150</xdr:colOff>
      <xdr:row>43</xdr:row>
      <xdr:rowOff>49530</xdr:rowOff>
    </xdr:to>
    <xdr:sp macro="" textlink="">
      <xdr:nvSpPr>
        <xdr:cNvPr id="86" name="楕円 85"/>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91440</xdr:rowOff>
    </xdr:from>
    <xdr:ext cx="762000" cy="259080"/>
    <xdr:sp macro="" textlink="">
      <xdr:nvSpPr>
        <xdr:cNvPr id="87" name="財政力該当値テキスト"/>
        <xdr:cNvSpPr txBox="1"/>
      </xdr:nvSpPr>
      <xdr:spPr>
        <a:xfrm>
          <a:off x="5041900" y="729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119380</xdr:rowOff>
    </xdr:from>
    <xdr:to xmlns:xdr="http://schemas.openxmlformats.org/drawingml/2006/spreadsheetDrawing">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34290</xdr:rowOff>
    </xdr:from>
    <xdr:ext cx="736600" cy="259080"/>
    <xdr:sp macro="" textlink="">
      <xdr:nvSpPr>
        <xdr:cNvPr id="89" name="テキスト ボックス 88"/>
        <xdr:cNvSpPr txBox="1"/>
      </xdr:nvSpPr>
      <xdr:spPr>
        <a:xfrm>
          <a:off x="3733800" y="7406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119380</xdr:rowOff>
    </xdr:from>
    <xdr:to xmlns:xdr="http://schemas.openxmlformats.org/drawingml/2006/spreadsheetDrawing">
      <xdr:col>15</xdr:col>
      <xdr:colOff>133350</xdr:colOff>
      <xdr:row>43</xdr:row>
      <xdr:rowOff>49530</xdr:rowOff>
    </xdr:to>
    <xdr:sp macro="" textlink="">
      <xdr:nvSpPr>
        <xdr:cNvPr id="90" name="楕円 89"/>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34290</xdr:rowOff>
    </xdr:from>
    <xdr:ext cx="762000" cy="259080"/>
    <xdr:sp macro="" textlink="">
      <xdr:nvSpPr>
        <xdr:cNvPr id="91" name="テキスト ボックス 90"/>
        <xdr:cNvSpPr txBox="1"/>
      </xdr:nvSpPr>
      <xdr:spPr>
        <a:xfrm>
          <a:off x="2844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71120</xdr:rowOff>
    </xdr:from>
    <xdr:to xmlns:xdr="http://schemas.openxmlformats.org/drawingml/2006/spreadsheetDrawing">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157480</xdr:rowOff>
    </xdr:from>
    <xdr:ext cx="762000" cy="258445"/>
    <xdr:sp macro="" textlink="">
      <xdr:nvSpPr>
        <xdr:cNvPr id="93" name="テキスト ボックス 92"/>
        <xdr:cNvSpPr txBox="1"/>
      </xdr:nvSpPr>
      <xdr:spPr>
        <a:xfrm>
          <a:off x="1955800" y="7358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119380</xdr:rowOff>
    </xdr:from>
    <xdr:to xmlns:xdr="http://schemas.openxmlformats.org/drawingml/2006/spreadsheetDrawing">
      <xdr:col>7</xdr:col>
      <xdr:colOff>31750</xdr:colOff>
      <xdr:row>43</xdr:row>
      <xdr:rowOff>49530</xdr:rowOff>
    </xdr:to>
    <xdr:sp macro="" textlink="">
      <xdr:nvSpPr>
        <xdr:cNvPr id="94" name="楕円 93"/>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34290</xdr:rowOff>
    </xdr:from>
    <xdr:ext cx="762000" cy="259080"/>
    <xdr:sp macro="" textlink="">
      <xdr:nvSpPr>
        <xdr:cNvPr id="95" name="テキスト ボックス 94"/>
        <xdr:cNvSpPr txBox="1"/>
      </xdr:nvSpPr>
      <xdr:spPr>
        <a:xfrm>
          <a:off x="1066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類似団体平均を</a:t>
          </a:r>
          <a:r>
            <a:rPr kumimoji="1" lang="en-US" altLang="ja-JP" sz="1200">
              <a:solidFill>
                <a:schemeClr val="tx1"/>
              </a:solidFill>
              <a:latin typeface="ＭＳ Ｐゴシック"/>
              <a:ea typeface="ＭＳ Ｐゴシック"/>
            </a:rPr>
            <a:t>4.3</a:t>
          </a:r>
          <a:r>
            <a:rPr kumimoji="1" lang="ja-JP" altLang="en-US" sz="1200">
              <a:solidFill>
                <a:schemeClr val="tx1"/>
              </a:solidFill>
              <a:latin typeface="ＭＳ Ｐゴシック"/>
              <a:ea typeface="ＭＳ Ｐゴシック"/>
            </a:rPr>
            <a:t>ポイント上回っており、 前年度比で、分母である歳入は、農家戸数の数値急減補正率の減少や学校統合による学校数の数値急減補正率の減少に伴う地方交付税の減等により</a:t>
          </a:r>
          <a:r>
            <a:rPr kumimoji="1" lang="en-US" altLang="ja-JP" sz="1200">
              <a:solidFill>
                <a:schemeClr val="tx1"/>
              </a:solidFill>
              <a:latin typeface="ＭＳ Ｐゴシック"/>
              <a:ea typeface="ＭＳ Ｐゴシック"/>
            </a:rPr>
            <a:t>1.7</a:t>
          </a:r>
          <a:r>
            <a:rPr kumimoji="1" lang="ja-JP" altLang="en-US" sz="1200">
              <a:solidFill>
                <a:schemeClr val="tx1"/>
              </a:solidFill>
              <a:latin typeface="ＭＳ Ｐゴシック"/>
              <a:ea typeface="ＭＳ Ｐゴシック"/>
            </a:rPr>
            <a:t>ポイント減少している。一方、分子である歳出は、下水道事業会計繰出金の減等により</a:t>
          </a:r>
          <a:r>
            <a:rPr kumimoji="1" lang="en-US" altLang="ja-JP" sz="1200">
              <a:solidFill>
                <a:schemeClr val="tx1"/>
              </a:solidFill>
              <a:latin typeface="ＭＳ Ｐゴシック"/>
              <a:ea typeface="ＭＳ Ｐゴシック"/>
            </a:rPr>
            <a:t>3.2</a:t>
          </a:r>
          <a:r>
            <a:rPr kumimoji="1" lang="ja-JP" altLang="en-US" sz="1200">
              <a:solidFill>
                <a:schemeClr val="tx1"/>
              </a:solidFill>
              <a:latin typeface="ＭＳ Ｐゴシック"/>
              <a:ea typeface="ＭＳ Ｐゴシック"/>
            </a:rPr>
            <a:t>ポイント減少している。　</a:t>
          </a:r>
        </a:p>
        <a:p>
          <a:r>
            <a:rPr kumimoji="1" lang="ja-JP" altLang="en-US" sz="1200">
              <a:solidFill>
                <a:schemeClr val="tx1"/>
              </a:solidFill>
              <a:latin typeface="ＭＳ Ｐゴシック"/>
              <a:ea typeface="ＭＳ Ｐゴシック"/>
            </a:rPr>
            <a:t>　以上のことから、伸び率が分子に比べ分母が高くなったため、経常収支比率は前年度比</a:t>
          </a:r>
          <a:r>
            <a:rPr kumimoji="1" lang="en-US" altLang="ja-JP" sz="1200">
              <a:solidFill>
                <a:schemeClr val="tx1"/>
              </a:solidFill>
              <a:latin typeface="ＭＳ Ｐゴシック"/>
              <a:ea typeface="ＭＳ Ｐゴシック"/>
            </a:rPr>
            <a:t>1.4</a:t>
          </a:r>
          <a:r>
            <a:rPr kumimoji="1" lang="ja-JP" altLang="en-US" sz="1200">
              <a:solidFill>
                <a:schemeClr val="tx1"/>
              </a:solidFill>
              <a:latin typeface="ＭＳ Ｐゴシック"/>
              <a:ea typeface="ＭＳ Ｐゴシック"/>
            </a:rPr>
            <a:t>ポイント減少した。</a:t>
          </a:r>
        </a:p>
        <a:p>
          <a:r>
            <a:rPr kumimoji="1" lang="ja-JP" altLang="en-US" sz="1200">
              <a:solidFill>
                <a:schemeClr val="tx1"/>
              </a:solidFill>
              <a:latin typeface="ＭＳ Ｐゴシック"/>
              <a:ea typeface="ＭＳ Ｐゴシック"/>
            </a:rPr>
            <a:t>　今後も、自主財源の確保による収入基盤の見直し等により特別会計繰出金や一部事務組合負担金の抑制と併せて経常経費全般を見直し、削減に努める。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19" name="テキスト ボックス 118"/>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1" name="テキスト ボックス 120"/>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34290</xdr:rowOff>
    </xdr:from>
    <xdr:to xmlns:xdr="http://schemas.openxmlformats.org/drawingml/2006/spreadsheetDrawing">
      <xdr:col>23</xdr:col>
      <xdr:colOff>133350</xdr:colOff>
      <xdr:row>66</xdr:row>
      <xdr:rowOff>102870</xdr:rowOff>
    </xdr:to>
    <xdr:cxnSp macro="">
      <xdr:nvCxnSpPr>
        <xdr:cNvPr id="125" name="直線コネクタ 124"/>
        <xdr:cNvCxnSpPr/>
      </xdr:nvCxnSpPr>
      <xdr:spPr>
        <a:xfrm flipV="1">
          <a:off x="4953000" y="9978390"/>
          <a:ext cx="0" cy="1440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74930</xdr:rowOff>
    </xdr:from>
    <xdr:ext cx="762000" cy="258445"/>
    <xdr:sp macro="" textlink="">
      <xdr:nvSpPr>
        <xdr:cNvPr id="126" name="財政構造の弾力性最小値テキスト"/>
        <xdr:cNvSpPr txBox="1"/>
      </xdr:nvSpPr>
      <xdr:spPr>
        <a:xfrm>
          <a:off x="5041900" y="11390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102870</xdr:rowOff>
    </xdr:from>
    <xdr:to xmlns:xdr="http://schemas.openxmlformats.org/drawingml/2006/spreadsheetDrawing">
      <xdr:col>24</xdr:col>
      <xdr:colOff>12700</xdr:colOff>
      <xdr:row>66</xdr:row>
      <xdr:rowOff>102870</xdr:rowOff>
    </xdr:to>
    <xdr:cxnSp macro="">
      <xdr:nvCxnSpPr>
        <xdr:cNvPr id="127" name="直線コネクタ 126"/>
        <xdr:cNvCxnSpPr/>
      </xdr:nvCxnSpPr>
      <xdr:spPr>
        <a:xfrm>
          <a:off x="4864100" y="1141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120650</xdr:rowOff>
    </xdr:from>
    <xdr:ext cx="762000" cy="258445"/>
    <xdr:sp macro="" textlink="">
      <xdr:nvSpPr>
        <xdr:cNvPr id="128" name="財政構造の弾力性最大値テキスト"/>
        <xdr:cNvSpPr txBox="1"/>
      </xdr:nvSpPr>
      <xdr:spPr>
        <a:xfrm>
          <a:off x="5041900" y="9721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34290</xdr:rowOff>
    </xdr:from>
    <xdr:to xmlns:xdr="http://schemas.openxmlformats.org/drawingml/2006/spreadsheetDrawing">
      <xdr:col>24</xdr:col>
      <xdr:colOff>12700</xdr:colOff>
      <xdr:row>58</xdr:row>
      <xdr:rowOff>34290</xdr:rowOff>
    </xdr:to>
    <xdr:cxnSp macro="">
      <xdr:nvCxnSpPr>
        <xdr:cNvPr id="129" name="直線コネクタ 128"/>
        <xdr:cNvCxnSpPr/>
      </xdr:nvCxnSpPr>
      <xdr:spPr>
        <a:xfrm>
          <a:off x="48641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86995</xdr:rowOff>
    </xdr:from>
    <xdr:to xmlns:xdr="http://schemas.openxmlformats.org/drawingml/2006/spreadsheetDrawing">
      <xdr:col>23</xdr:col>
      <xdr:colOff>133350</xdr:colOff>
      <xdr:row>61</xdr:row>
      <xdr:rowOff>143510</xdr:rowOff>
    </xdr:to>
    <xdr:cxnSp macro="">
      <xdr:nvCxnSpPr>
        <xdr:cNvPr id="130" name="直線コネクタ 129"/>
        <xdr:cNvCxnSpPr/>
      </xdr:nvCxnSpPr>
      <xdr:spPr>
        <a:xfrm flipV="1">
          <a:off x="4114800" y="1054544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52070</xdr:rowOff>
    </xdr:from>
    <xdr:ext cx="762000" cy="258445"/>
    <xdr:sp macro="" textlink="">
      <xdr:nvSpPr>
        <xdr:cNvPr id="131" name="財政構造の弾力性平均値テキスト"/>
        <xdr:cNvSpPr txBox="1"/>
      </xdr:nvSpPr>
      <xdr:spPr>
        <a:xfrm>
          <a:off x="5041900" y="101676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34925</xdr:rowOff>
    </xdr:from>
    <xdr:to xmlns:xdr="http://schemas.openxmlformats.org/drawingml/2006/spreadsheetDrawing">
      <xdr:col>23</xdr:col>
      <xdr:colOff>184150</xdr:colOff>
      <xdr:row>60</xdr:row>
      <xdr:rowOff>136525</xdr:rowOff>
    </xdr:to>
    <xdr:sp macro="" textlink="">
      <xdr:nvSpPr>
        <xdr:cNvPr id="132" name="フローチャート: 判断 131"/>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84455</xdr:rowOff>
    </xdr:from>
    <xdr:to xmlns:xdr="http://schemas.openxmlformats.org/drawingml/2006/spreadsheetDrawing">
      <xdr:col>19</xdr:col>
      <xdr:colOff>133350</xdr:colOff>
      <xdr:row>61</xdr:row>
      <xdr:rowOff>143510</xdr:rowOff>
    </xdr:to>
    <xdr:cxnSp macro="">
      <xdr:nvCxnSpPr>
        <xdr:cNvPr id="133" name="直線コネクタ 132"/>
        <xdr:cNvCxnSpPr/>
      </xdr:nvCxnSpPr>
      <xdr:spPr>
        <a:xfrm>
          <a:off x="3225800" y="10200005"/>
          <a:ext cx="8890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133985</xdr:rowOff>
    </xdr:from>
    <xdr:to xmlns:xdr="http://schemas.openxmlformats.org/drawingml/2006/spreadsheetDrawing">
      <xdr:col>19</xdr:col>
      <xdr:colOff>184150</xdr:colOff>
      <xdr:row>60</xdr:row>
      <xdr:rowOff>64135</xdr:rowOff>
    </xdr:to>
    <xdr:sp macro="" textlink="">
      <xdr:nvSpPr>
        <xdr:cNvPr id="134" name="フローチャート: 判断 133"/>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74930</xdr:rowOff>
    </xdr:from>
    <xdr:ext cx="736600" cy="258445"/>
    <xdr:sp macro="" textlink="">
      <xdr:nvSpPr>
        <xdr:cNvPr id="135" name="テキスト ボックス 134"/>
        <xdr:cNvSpPr txBox="1"/>
      </xdr:nvSpPr>
      <xdr:spPr>
        <a:xfrm>
          <a:off x="3733800" y="100190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84455</xdr:rowOff>
    </xdr:from>
    <xdr:to xmlns:xdr="http://schemas.openxmlformats.org/drawingml/2006/spreadsheetDrawing">
      <xdr:col>15</xdr:col>
      <xdr:colOff>82550</xdr:colOff>
      <xdr:row>60</xdr:row>
      <xdr:rowOff>130175</xdr:rowOff>
    </xdr:to>
    <xdr:cxnSp macro="">
      <xdr:nvCxnSpPr>
        <xdr:cNvPr id="136" name="直線コネクタ 135"/>
        <xdr:cNvCxnSpPr/>
      </xdr:nvCxnSpPr>
      <xdr:spPr>
        <a:xfrm flipV="1">
          <a:off x="2336800" y="1020000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45720</xdr:rowOff>
    </xdr:from>
    <xdr:to xmlns:xdr="http://schemas.openxmlformats.org/drawingml/2006/spreadsheetDrawing">
      <xdr:col>15</xdr:col>
      <xdr:colOff>133350</xdr:colOff>
      <xdr:row>59</xdr:row>
      <xdr:rowOff>147320</xdr:rowOff>
    </xdr:to>
    <xdr:sp macro="" textlink="">
      <xdr:nvSpPr>
        <xdr:cNvPr id="137" name="フローチャート: 判断 136"/>
        <xdr:cNvSpPr/>
      </xdr:nvSpPr>
      <xdr:spPr>
        <a:xfrm>
          <a:off x="3175000" y="101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132080</xdr:rowOff>
    </xdr:from>
    <xdr:ext cx="762000" cy="258445"/>
    <xdr:sp macro="" textlink="">
      <xdr:nvSpPr>
        <xdr:cNvPr id="138" name="テキスト ボックス 137"/>
        <xdr:cNvSpPr txBox="1"/>
      </xdr:nvSpPr>
      <xdr:spPr>
        <a:xfrm>
          <a:off x="2844800" y="10247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130175</xdr:rowOff>
    </xdr:from>
    <xdr:to xmlns:xdr="http://schemas.openxmlformats.org/drawingml/2006/spreadsheetDrawing">
      <xdr:col>11</xdr:col>
      <xdr:colOff>31750</xdr:colOff>
      <xdr:row>60</xdr:row>
      <xdr:rowOff>161925</xdr:rowOff>
    </xdr:to>
    <xdr:cxnSp macro="">
      <xdr:nvCxnSpPr>
        <xdr:cNvPr id="139" name="直線コネクタ 138"/>
        <xdr:cNvCxnSpPr/>
      </xdr:nvCxnSpPr>
      <xdr:spPr>
        <a:xfrm flipV="1">
          <a:off x="1447800" y="1041717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31115</xdr:rowOff>
    </xdr:from>
    <xdr:to xmlns:xdr="http://schemas.openxmlformats.org/drawingml/2006/spreadsheetDrawing">
      <xdr:col>11</xdr:col>
      <xdr:colOff>82550</xdr:colOff>
      <xdr:row>60</xdr:row>
      <xdr:rowOff>132715</xdr:rowOff>
    </xdr:to>
    <xdr:sp macro="" textlink="">
      <xdr:nvSpPr>
        <xdr:cNvPr id="140" name="フローチャート: 判断 139"/>
        <xdr:cNvSpPr/>
      </xdr:nvSpPr>
      <xdr:spPr>
        <a:xfrm>
          <a:off x="22860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143510</xdr:rowOff>
    </xdr:from>
    <xdr:ext cx="762000" cy="258445"/>
    <xdr:sp macro="" textlink="">
      <xdr:nvSpPr>
        <xdr:cNvPr id="141" name="テキスト ボックス 140"/>
        <xdr:cNvSpPr txBox="1"/>
      </xdr:nvSpPr>
      <xdr:spPr>
        <a:xfrm>
          <a:off x="1955800" y="10087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86995</xdr:rowOff>
    </xdr:from>
    <xdr:to xmlns:xdr="http://schemas.openxmlformats.org/drawingml/2006/spreadsheetDrawing">
      <xdr:col>7</xdr:col>
      <xdr:colOff>31750</xdr:colOff>
      <xdr:row>61</xdr:row>
      <xdr:rowOff>17780</xdr:rowOff>
    </xdr:to>
    <xdr:sp macro="" textlink="">
      <xdr:nvSpPr>
        <xdr:cNvPr id="142" name="フローチャート: 判断 141"/>
        <xdr:cNvSpPr/>
      </xdr:nvSpPr>
      <xdr:spPr>
        <a:xfrm>
          <a:off x="1397000" y="10373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27305</xdr:rowOff>
    </xdr:from>
    <xdr:ext cx="762000" cy="259080"/>
    <xdr:sp macro="" textlink="">
      <xdr:nvSpPr>
        <xdr:cNvPr id="143" name="テキスト ボックス 142"/>
        <xdr:cNvSpPr txBox="1"/>
      </xdr:nvSpPr>
      <xdr:spPr>
        <a:xfrm>
          <a:off x="10668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36195</xdr:rowOff>
    </xdr:from>
    <xdr:to xmlns:xdr="http://schemas.openxmlformats.org/drawingml/2006/spreadsheetDrawing">
      <xdr:col>23</xdr:col>
      <xdr:colOff>184150</xdr:colOff>
      <xdr:row>61</xdr:row>
      <xdr:rowOff>137795</xdr:rowOff>
    </xdr:to>
    <xdr:sp macro="" textlink="">
      <xdr:nvSpPr>
        <xdr:cNvPr id="149" name="楕円 148"/>
        <xdr:cNvSpPr/>
      </xdr:nvSpPr>
      <xdr:spPr>
        <a:xfrm>
          <a:off x="4902200" y="104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8255</xdr:rowOff>
    </xdr:from>
    <xdr:ext cx="762000" cy="258445"/>
    <xdr:sp macro="" textlink="">
      <xdr:nvSpPr>
        <xdr:cNvPr id="150" name="財政構造の弾力性該当値テキスト"/>
        <xdr:cNvSpPr txBox="1"/>
      </xdr:nvSpPr>
      <xdr:spPr>
        <a:xfrm>
          <a:off x="5041900" y="10466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92710</xdr:rowOff>
    </xdr:from>
    <xdr:to xmlns:xdr="http://schemas.openxmlformats.org/drawingml/2006/spreadsheetDrawing">
      <xdr:col>19</xdr:col>
      <xdr:colOff>184150</xdr:colOff>
      <xdr:row>62</xdr:row>
      <xdr:rowOff>22860</xdr:rowOff>
    </xdr:to>
    <xdr:sp macro="" textlink="">
      <xdr:nvSpPr>
        <xdr:cNvPr id="151" name="楕円 150"/>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7620</xdr:rowOff>
    </xdr:from>
    <xdr:ext cx="736600" cy="258445"/>
    <xdr:sp macro="" textlink="">
      <xdr:nvSpPr>
        <xdr:cNvPr id="152" name="テキスト ボックス 151"/>
        <xdr:cNvSpPr txBox="1"/>
      </xdr:nvSpPr>
      <xdr:spPr>
        <a:xfrm>
          <a:off x="3733800" y="106375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33655</xdr:rowOff>
    </xdr:from>
    <xdr:to xmlns:xdr="http://schemas.openxmlformats.org/drawingml/2006/spreadsheetDrawing">
      <xdr:col>15</xdr:col>
      <xdr:colOff>133350</xdr:colOff>
      <xdr:row>59</xdr:row>
      <xdr:rowOff>135255</xdr:rowOff>
    </xdr:to>
    <xdr:sp macro="" textlink="">
      <xdr:nvSpPr>
        <xdr:cNvPr id="153" name="楕円 152"/>
        <xdr:cNvSpPr/>
      </xdr:nvSpPr>
      <xdr:spPr>
        <a:xfrm>
          <a:off x="3175000" y="10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145415</xdr:rowOff>
    </xdr:from>
    <xdr:ext cx="762000" cy="258445"/>
    <xdr:sp macro="" textlink="">
      <xdr:nvSpPr>
        <xdr:cNvPr id="154" name="テキスト ボックス 153"/>
        <xdr:cNvSpPr txBox="1"/>
      </xdr:nvSpPr>
      <xdr:spPr>
        <a:xfrm>
          <a:off x="2844800" y="9918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79375</xdr:rowOff>
    </xdr:from>
    <xdr:to xmlns:xdr="http://schemas.openxmlformats.org/drawingml/2006/spreadsheetDrawing">
      <xdr:col>11</xdr:col>
      <xdr:colOff>82550</xdr:colOff>
      <xdr:row>61</xdr:row>
      <xdr:rowOff>9525</xdr:rowOff>
    </xdr:to>
    <xdr:sp macro="" textlink="">
      <xdr:nvSpPr>
        <xdr:cNvPr id="155" name="楕円 154"/>
        <xdr:cNvSpPr/>
      </xdr:nvSpPr>
      <xdr:spPr>
        <a:xfrm>
          <a:off x="22860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166370</xdr:rowOff>
    </xdr:from>
    <xdr:ext cx="762000" cy="258445"/>
    <xdr:sp macro="" textlink="">
      <xdr:nvSpPr>
        <xdr:cNvPr id="156" name="テキスト ボックス 155"/>
        <xdr:cNvSpPr txBox="1"/>
      </xdr:nvSpPr>
      <xdr:spPr>
        <a:xfrm>
          <a:off x="1955800" y="10453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111125</xdr:rowOff>
    </xdr:from>
    <xdr:to xmlns:xdr="http://schemas.openxmlformats.org/drawingml/2006/spreadsheetDrawing">
      <xdr:col>7</xdr:col>
      <xdr:colOff>31750</xdr:colOff>
      <xdr:row>61</xdr:row>
      <xdr:rowOff>41275</xdr:rowOff>
    </xdr:to>
    <xdr:sp macro="" textlink="">
      <xdr:nvSpPr>
        <xdr:cNvPr id="157" name="楕円 156"/>
        <xdr:cNvSpPr/>
      </xdr:nvSpPr>
      <xdr:spPr>
        <a:xfrm>
          <a:off x="13970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26035</xdr:rowOff>
    </xdr:from>
    <xdr:ext cx="762000" cy="259080"/>
    <xdr:sp macro="" textlink="">
      <xdr:nvSpPr>
        <xdr:cNvPr id="158" name="テキスト ボックス 157"/>
        <xdr:cNvSpPr txBox="1"/>
      </xdr:nvSpPr>
      <xdr:spPr>
        <a:xfrm>
          <a:off x="1066800" y="10484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[160,119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類似団体平均を</a:t>
          </a:r>
          <a:r>
            <a:rPr kumimoji="1" lang="en-US" altLang="ja-JP" sz="1300">
              <a:solidFill>
                <a:schemeClr val="tx1"/>
              </a:solidFill>
              <a:latin typeface="ＭＳ Ｐゴシック"/>
              <a:ea typeface="ＭＳ Ｐゴシック"/>
            </a:rPr>
            <a:t>135,087</a:t>
          </a:r>
          <a:r>
            <a:rPr kumimoji="1" lang="ja-JP" altLang="en-US" sz="1300">
              <a:solidFill>
                <a:schemeClr val="tx1"/>
              </a:solidFill>
              <a:latin typeface="ＭＳ Ｐゴシック"/>
              <a:ea typeface="ＭＳ Ｐゴシック"/>
            </a:rPr>
            <a:t>円下回っているものの、人件費、物件費ともに前年度から決算額が減少したことから、人口が減少したものの１人当たりの金額も減少した。今後も引き続き物価高騰や人事院勧告のプラス改定により増加基調になると思われ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5" name="直線コネクタ 174"/>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6" name="テキスト ボックス 175"/>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7" name="直線コネクタ 176"/>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78" name="テキスト ボックス 177"/>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9" name="直線コネクタ 178"/>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0" name="テキスト ボックス 179"/>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1" name="直線コネクタ 180"/>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2" name="テキスト ボックス 181"/>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3" name="直線コネクタ 182"/>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4" name="テキスト ボックス 183"/>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5" name="直線コネクタ 184"/>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6" name="テキスト ボックス 185"/>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121920</xdr:rowOff>
    </xdr:from>
    <xdr:to xmlns:xdr="http://schemas.openxmlformats.org/drawingml/2006/spreadsheetDrawing">
      <xdr:col>23</xdr:col>
      <xdr:colOff>133350</xdr:colOff>
      <xdr:row>89</xdr:row>
      <xdr:rowOff>161925</xdr:rowOff>
    </xdr:to>
    <xdr:cxnSp macro="">
      <xdr:nvCxnSpPr>
        <xdr:cNvPr id="189" name="直線コネクタ 188"/>
        <xdr:cNvCxnSpPr/>
      </xdr:nvCxnSpPr>
      <xdr:spPr>
        <a:xfrm flipV="1">
          <a:off x="4953000" y="14009370"/>
          <a:ext cx="0" cy="1411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133985</xdr:rowOff>
    </xdr:from>
    <xdr:ext cx="762000" cy="258445"/>
    <xdr:sp macro="" textlink="">
      <xdr:nvSpPr>
        <xdr:cNvPr id="190" name="人件費・物件費等の状況最小値テキスト"/>
        <xdr:cNvSpPr txBox="1"/>
      </xdr:nvSpPr>
      <xdr:spPr>
        <a:xfrm>
          <a:off x="5041900" y="15393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973,357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161925</xdr:rowOff>
    </xdr:from>
    <xdr:to xmlns:xdr="http://schemas.openxmlformats.org/drawingml/2006/spreadsheetDrawing">
      <xdr:col>24</xdr:col>
      <xdr:colOff>12700</xdr:colOff>
      <xdr:row>89</xdr:row>
      <xdr:rowOff>161925</xdr:rowOff>
    </xdr:to>
    <xdr:cxnSp macro="">
      <xdr:nvCxnSpPr>
        <xdr:cNvPr id="191" name="直線コネクタ 190"/>
        <xdr:cNvCxnSpPr/>
      </xdr:nvCxnSpPr>
      <xdr:spPr>
        <a:xfrm>
          <a:off x="4864100" y="1542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36830</xdr:rowOff>
    </xdr:from>
    <xdr:ext cx="762000" cy="259080"/>
    <xdr:sp macro="" textlink="">
      <xdr:nvSpPr>
        <xdr:cNvPr id="192" name="人件費・物件費等の状況最大値テキスト"/>
        <xdr:cNvSpPr txBox="1"/>
      </xdr:nvSpPr>
      <xdr:spPr>
        <a:xfrm>
          <a:off x="5041900" y="1375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121920</xdr:rowOff>
    </xdr:from>
    <xdr:to xmlns:xdr="http://schemas.openxmlformats.org/drawingml/2006/spreadsheetDrawing">
      <xdr:col>24</xdr:col>
      <xdr:colOff>12700</xdr:colOff>
      <xdr:row>81</xdr:row>
      <xdr:rowOff>121920</xdr:rowOff>
    </xdr:to>
    <xdr:cxnSp macro="">
      <xdr:nvCxnSpPr>
        <xdr:cNvPr id="193" name="直線コネクタ 192"/>
        <xdr:cNvCxnSpPr/>
      </xdr:nvCxnSpPr>
      <xdr:spPr>
        <a:xfrm>
          <a:off x="4864100" y="14009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132080</xdr:rowOff>
    </xdr:from>
    <xdr:to xmlns:xdr="http://schemas.openxmlformats.org/drawingml/2006/spreadsheetDrawing">
      <xdr:col>23</xdr:col>
      <xdr:colOff>133350</xdr:colOff>
      <xdr:row>81</xdr:row>
      <xdr:rowOff>137160</xdr:rowOff>
    </xdr:to>
    <xdr:cxnSp macro="">
      <xdr:nvCxnSpPr>
        <xdr:cNvPr id="194" name="直線コネクタ 193"/>
        <xdr:cNvCxnSpPr/>
      </xdr:nvCxnSpPr>
      <xdr:spPr>
        <a:xfrm flipV="1">
          <a:off x="4114800" y="14019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114300</xdr:rowOff>
    </xdr:from>
    <xdr:ext cx="762000" cy="259080"/>
    <xdr:sp macro="" textlink="">
      <xdr:nvSpPr>
        <xdr:cNvPr id="195" name="人件費・物件費等の状況平均値テキスト"/>
        <xdr:cNvSpPr txBox="1"/>
      </xdr:nvSpPr>
      <xdr:spPr>
        <a:xfrm>
          <a:off x="5041900" y="14173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295,206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142240</xdr:rowOff>
    </xdr:from>
    <xdr:to xmlns:xdr="http://schemas.openxmlformats.org/drawingml/2006/spreadsheetDrawing">
      <xdr:col>23</xdr:col>
      <xdr:colOff>184150</xdr:colOff>
      <xdr:row>83</xdr:row>
      <xdr:rowOff>72390</xdr:rowOff>
    </xdr:to>
    <xdr:sp macro="" textlink="">
      <xdr:nvSpPr>
        <xdr:cNvPr id="196" name="フローチャート: 判断 195"/>
        <xdr:cNvSpPr/>
      </xdr:nvSpPr>
      <xdr:spPr>
        <a:xfrm>
          <a:off x="49022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113665</xdr:rowOff>
    </xdr:from>
    <xdr:to xmlns:xdr="http://schemas.openxmlformats.org/drawingml/2006/spreadsheetDrawing">
      <xdr:col>19</xdr:col>
      <xdr:colOff>133350</xdr:colOff>
      <xdr:row>81</xdr:row>
      <xdr:rowOff>137160</xdr:rowOff>
    </xdr:to>
    <xdr:cxnSp macro="">
      <xdr:nvCxnSpPr>
        <xdr:cNvPr id="197" name="直線コネクタ 196"/>
        <xdr:cNvCxnSpPr/>
      </xdr:nvCxnSpPr>
      <xdr:spPr>
        <a:xfrm>
          <a:off x="3225800" y="140011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109855</xdr:rowOff>
    </xdr:from>
    <xdr:to xmlns:xdr="http://schemas.openxmlformats.org/drawingml/2006/spreadsheetDrawing">
      <xdr:col>19</xdr:col>
      <xdr:colOff>184150</xdr:colOff>
      <xdr:row>83</xdr:row>
      <xdr:rowOff>40640</xdr:rowOff>
    </xdr:to>
    <xdr:sp macro="" textlink="">
      <xdr:nvSpPr>
        <xdr:cNvPr id="198" name="フローチャート: 判断 197"/>
        <xdr:cNvSpPr/>
      </xdr:nvSpPr>
      <xdr:spPr>
        <a:xfrm>
          <a:off x="4064000" y="14168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24765</xdr:rowOff>
    </xdr:from>
    <xdr:ext cx="736600" cy="259080"/>
    <xdr:sp macro="" textlink="">
      <xdr:nvSpPr>
        <xdr:cNvPr id="199" name="テキスト ボックス 198"/>
        <xdr:cNvSpPr txBox="1"/>
      </xdr:nvSpPr>
      <xdr:spPr>
        <a:xfrm>
          <a:off x="3733800" y="14255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109220</xdr:rowOff>
    </xdr:from>
    <xdr:to xmlns:xdr="http://schemas.openxmlformats.org/drawingml/2006/spreadsheetDrawing">
      <xdr:col>15</xdr:col>
      <xdr:colOff>82550</xdr:colOff>
      <xdr:row>81</xdr:row>
      <xdr:rowOff>113665</xdr:rowOff>
    </xdr:to>
    <xdr:cxnSp macro="">
      <xdr:nvCxnSpPr>
        <xdr:cNvPr id="200" name="直線コネクタ 199"/>
        <xdr:cNvCxnSpPr/>
      </xdr:nvCxnSpPr>
      <xdr:spPr>
        <a:xfrm>
          <a:off x="2336800" y="139966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77470</xdr:rowOff>
    </xdr:from>
    <xdr:to xmlns:xdr="http://schemas.openxmlformats.org/drawingml/2006/spreadsheetDrawing">
      <xdr:col>15</xdr:col>
      <xdr:colOff>133350</xdr:colOff>
      <xdr:row>83</xdr:row>
      <xdr:rowOff>7620</xdr:rowOff>
    </xdr:to>
    <xdr:sp macro="" textlink="">
      <xdr:nvSpPr>
        <xdr:cNvPr id="201" name="フローチャート: 判断 200"/>
        <xdr:cNvSpPr/>
      </xdr:nvSpPr>
      <xdr:spPr>
        <a:xfrm>
          <a:off x="3175000" y="1413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163830</xdr:rowOff>
    </xdr:from>
    <xdr:ext cx="762000" cy="259080"/>
    <xdr:sp macro="" textlink="">
      <xdr:nvSpPr>
        <xdr:cNvPr id="202" name="テキスト ボックス 201"/>
        <xdr:cNvSpPr txBox="1"/>
      </xdr:nvSpPr>
      <xdr:spPr>
        <a:xfrm>
          <a:off x="2844800" y="1422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80645</xdr:rowOff>
    </xdr:from>
    <xdr:to xmlns:xdr="http://schemas.openxmlformats.org/drawingml/2006/spreadsheetDrawing">
      <xdr:col>11</xdr:col>
      <xdr:colOff>31750</xdr:colOff>
      <xdr:row>81</xdr:row>
      <xdr:rowOff>109220</xdr:rowOff>
    </xdr:to>
    <xdr:cxnSp macro="">
      <xdr:nvCxnSpPr>
        <xdr:cNvPr id="203" name="直線コネクタ 202"/>
        <xdr:cNvCxnSpPr/>
      </xdr:nvCxnSpPr>
      <xdr:spPr>
        <a:xfrm>
          <a:off x="1447800" y="139680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38100</xdr:rowOff>
    </xdr:from>
    <xdr:to xmlns:xdr="http://schemas.openxmlformats.org/drawingml/2006/spreadsheetDrawing">
      <xdr:col>11</xdr:col>
      <xdr:colOff>82550</xdr:colOff>
      <xdr:row>82</xdr:row>
      <xdr:rowOff>139700</xdr:rowOff>
    </xdr:to>
    <xdr:sp macro="" textlink="">
      <xdr:nvSpPr>
        <xdr:cNvPr id="204" name="フローチャート: 判断 203"/>
        <xdr:cNvSpPr/>
      </xdr:nvSpPr>
      <xdr:spPr>
        <a:xfrm>
          <a:off x="22860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124460</xdr:rowOff>
    </xdr:from>
    <xdr:ext cx="762000" cy="259080"/>
    <xdr:sp macro="" textlink="">
      <xdr:nvSpPr>
        <xdr:cNvPr id="205" name="テキスト ボックス 204"/>
        <xdr:cNvSpPr txBox="1"/>
      </xdr:nvSpPr>
      <xdr:spPr>
        <a:xfrm>
          <a:off x="1955800" y="1418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6350</xdr:rowOff>
    </xdr:from>
    <xdr:to xmlns:xdr="http://schemas.openxmlformats.org/drawingml/2006/spreadsheetDrawing">
      <xdr:col>7</xdr:col>
      <xdr:colOff>31750</xdr:colOff>
      <xdr:row>82</xdr:row>
      <xdr:rowOff>107315</xdr:rowOff>
    </xdr:to>
    <xdr:sp macro="" textlink="">
      <xdr:nvSpPr>
        <xdr:cNvPr id="206" name="フローチャート: 判断 205"/>
        <xdr:cNvSpPr/>
      </xdr:nvSpPr>
      <xdr:spPr>
        <a:xfrm>
          <a:off x="1397000" y="14065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92075</xdr:rowOff>
    </xdr:from>
    <xdr:ext cx="762000" cy="259080"/>
    <xdr:sp macro="" textlink="">
      <xdr:nvSpPr>
        <xdr:cNvPr id="207" name="テキスト ボックス 206"/>
        <xdr:cNvSpPr txBox="1"/>
      </xdr:nvSpPr>
      <xdr:spPr>
        <a:xfrm>
          <a:off x="1066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215,903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80645</xdr:rowOff>
    </xdr:from>
    <xdr:to xmlns:xdr="http://schemas.openxmlformats.org/drawingml/2006/spreadsheetDrawing">
      <xdr:col>23</xdr:col>
      <xdr:colOff>184150</xdr:colOff>
      <xdr:row>82</xdr:row>
      <xdr:rowOff>10795</xdr:rowOff>
    </xdr:to>
    <xdr:sp macro="" textlink="">
      <xdr:nvSpPr>
        <xdr:cNvPr id="213" name="楕円 212"/>
        <xdr:cNvSpPr/>
      </xdr:nvSpPr>
      <xdr:spPr>
        <a:xfrm>
          <a:off x="49022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1905</xdr:rowOff>
    </xdr:from>
    <xdr:ext cx="762000" cy="259080"/>
    <xdr:sp macro="" textlink="">
      <xdr:nvSpPr>
        <xdr:cNvPr id="214" name="人件費・物件費等の状況該当値テキスト"/>
        <xdr:cNvSpPr txBox="1"/>
      </xdr:nvSpPr>
      <xdr:spPr>
        <a:xfrm>
          <a:off x="5041900" y="13889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86360</xdr:rowOff>
    </xdr:from>
    <xdr:to xmlns:xdr="http://schemas.openxmlformats.org/drawingml/2006/spreadsheetDrawing">
      <xdr:col>19</xdr:col>
      <xdr:colOff>184150</xdr:colOff>
      <xdr:row>82</xdr:row>
      <xdr:rowOff>16510</xdr:rowOff>
    </xdr:to>
    <xdr:sp macro="" textlink="">
      <xdr:nvSpPr>
        <xdr:cNvPr id="215" name="楕円 214"/>
        <xdr:cNvSpPr/>
      </xdr:nvSpPr>
      <xdr:spPr>
        <a:xfrm>
          <a:off x="4064000" y="139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26670</xdr:rowOff>
    </xdr:from>
    <xdr:ext cx="736600" cy="259080"/>
    <xdr:sp macro="" textlink="">
      <xdr:nvSpPr>
        <xdr:cNvPr id="216" name="テキスト ボックス 215"/>
        <xdr:cNvSpPr txBox="1"/>
      </xdr:nvSpPr>
      <xdr:spPr>
        <a:xfrm>
          <a:off x="3733800" y="13742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63500</xdr:rowOff>
    </xdr:from>
    <xdr:to xmlns:xdr="http://schemas.openxmlformats.org/drawingml/2006/spreadsheetDrawing">
      <xdr:col>15</xdr:col>
      <xdr:colOff>133350</xdr:colOff>
      <xdr:row>81</xdr:row>
      <xdr:rowOff>164465</xdr:rowOff>
    </xdr:to>
    <xdr:sp macro="" textlink="">
      <xdr:nvSpPr>
        <xdr:cNvPr id="217" name="楕円 216"/>
        <xdr:cNvSpPr/>
      </xdr:nvSpPr>
      <xdr:spPr>
        <a:xfrm>
          <a:off x="3175000" y="1395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3175</xdr:rowOff>
    </xdr:from>
    <xdr:ext cx="762000" cy="259080"/>
    <xdr:sp macro="" textlink="">
      <xdr:nvSpPr>
        <xdr:cNvPr id="218" name="テキスト ボックス 217"/>
        <xdr:cNvSpPr txBox="1"/>
      </xdr:nvSpPr>
      <xdr:spPr>
        <a:xfrm>
          <a:off x="2844800" y="1371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58420</xdr:rowOff>
    </xdr:from>
    <xdr:to xmlns:xdr="http://schemas.openxmlformats.org/drawingml/2006/spreadsheetDrawing">
      <xdr:col>11</xdr:col>
      <xdr:colOff>82550</xdr:colOff>
      <xdr:row>81</xdr:row>
      <xdr:rowOff>160020</xdr:rowOff>
    </xdr:to>
    <xdr:sp macro="" textlink="">
      <xdr:nvSpPr>
        <xdr:cNvPr id="219" name="楕円 218"/>
        <xdr:cNvSpPr/>
      </xdr:nvSpPr>
      <xdr:spPr>
        <a:xfrm>
          <a:off x="228600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170180</xdr:rowOff>
    </xdr:from>
    <xdr:ext cx="762000" cy="259080"/>
    <xdr:sp macro="" textlink="">
      <xdr:nvSpPr>
        <xdr:cNvPr id="220" name="テキスト ボックス 219"/>
        <xdr:cNvSpPr txBox="1"/>
      </xdr:nvSpPr>
      <xdr:spPr>
        <a:xfrm>
          <a:off x="1955800" y="1371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29845</xdr:rowOff>
    </xdr:from>
    <xdr:to xmlns:xdr="http://schemas.openxmlformats.org/drawingml/2006/spreadsheetDrawing">
      <xdr:col>7</xdr:col>
      <xdr:colOff>31750</xdr:colOff>
      <xdr:row>81</xdr:row>
      <xdr:rowOff>132080</xdr:rowOff>
    </xdr:to>
    <xdr:sp macro="" textlink="">
      <xdr:nvSpPr>
        <xdr:cNvPr id="221" name="楕円 220"/>
        <xdr:cNvSpPr/>
      </xdr:nvSpPr>
      <xdr:spPr>
        <a:xfrm>
          <a:off x="1397000" y="1391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141605</xdr:rowOff>
    </xdr:from>
    <xdr:ext cx="762000" cy="259080"/>
    <xdr:sp macro="" textlink="">
      <xdr:nvSpPr>
        <xdr:cNvPr id="222" name="テキスト ボックス 221"/>
        <xdr:cNvSpPr txBox="1"/>
      </xdr:nvSpPr>
      <xdr:spPr>
        <a:xfrm>
          <a:off x="1066800" y="1368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平成</a:t>
          </a:r>
          <a:r>
            <a:rPr kumimoji="1" lang="en-US" altLang="ja-JP" sz="1300">
              <a:solidFill>
                <a:schemeClr val="tx1"/>
              </a:solidFill>
              <a:latin typeface="ＭＳ Ｐゴシック"/>
              <a:ea typeface="ＭＳ Ｐゴシック"/>
            </a:rPr>
            <a:t>17</a:t>
          </a:r>
          <a:r>
            <a:rPr kumimoji="1" lang="ja-JP" altLang="en-US" sz="1300">
              <a:solidFill>
                <a:schemeClr val="tx1"/>
              </a:solidFill>
              <a:latin typeface="ＭＳ Ｐゴシック"/>
              <a:ea typeface="ＭＳ Ｐゴシック"/>
            </a:rPr>
            <a:t>年度から平成</a:t>
          </a:r>
          <a:r>
            <a:rPr kumimoji="1" lang="en-US" altLang="ja-JP" sz="1300">
              <a:solidFill>
                <a:schemeClr val="tx1"/>
              </a:solidFill>
              <a:latin typeface="ＭＳ Ｐゴシック"/>
              <a:ea typeface="ＭＳ Ｐゴシック"/>
            </a:rPr>
            <a:t>22</a:t>
          </a:r>
          <a:r>
            <a:rPr kumimoji="1" lang="ja-JP" altLang="en-US" sz="1300">
              <a:solidFill>
                <a:schemeClr val="tx1"/>
              </a:solidFill>
              <a:latin typeface="ＭＳ Ｐゴシック"/>
              <a:ea typeface="ＭＳ Ｐゴシック"/>
            </a:rPr>
            <a:t>年度まで新規採用がなかったことと、年齢層の高い職員が比較的多かったことから、類似団体よりも高い指数で推移していたが、平成</a:t>
          </a:r>
          <a:r>
            <a:rPr kumimoji="1" lang="en-US" altLang="ja-JP" sz="1300">
              <a:solidFill>
                <a:schemeClr val="tx1"/>
              </a:solidFill>
              <a:latin typeface="ＭＳ Ｐゴシック"/>
              <a:ea typeface="ＭＳ Ｐゴシック"/>
            </a:rPr>
            <a:t>23</a:t>
          </a:r>
          <a:r>
            <a:rPr kumimoji="1" lang="ja-JP" altLang="en-US" sz="1300">
              <a:solidFill>
                <a:schemeClr val="tx1"/>
              </a:solidFill>
              <a:latin typeface="ＭＳ Ｐゴシック"/>
              <a:ea typeface="ＭＳ Ｐゴシック"/>
            </a:rPr>
            <a:t>年度以降はこれら要因が解消されつつある。</a:t>
          </a:r>
        </a:p>
        <a:p>
          <a:r>
            <a:rPr kumimoji="1" lang="ja-JP" altLang="en-US" sz="1300">
              <a:solidFill>
                <a:schemeClr val="tx1"/>
              </a:solidFill>
              <a:latin typeface="ＭＳ Ｐゴシック"/>
              <a:ea typeface="ＭＳ Ｐゴシック"/>
            </a:rPr>
            <a:t>　また、従来より人事院勧告及び県人事委員会勧告を踏まえた給与体系をとっているが、経験年数階層の変動があったため前年度比</a:t>
          </a:r>
          <a:r>
            <a:rPr kumimoji="1" lang="en-US" altLang="ja-JP" sz="1300">
              <a:solidFill>
                <a:schemeClr val="tx1"/>
              </a:solidFill>
              <a:latin typeface="ＭＳ Ｐゴシック"/>
              <a:ea typeface="ＭＳ Ｐゴシック"/>
            </a:rPr>
            <a:t>0.8</a:t>
          </a:r>
          <a:r>
            <a:rPr kumimoji="1" lang="ja-JP" altLang="en-US" sz="1300">
              <a:solidFill>
                <a:schemeClr val="tx1"/>
              </a:solidFill>
              <a:latin typeface="ＭＳ Ｐゴシック"/>
              <a:ea typeface="ＭＳ Ｐゴシック"/>
            </a:rPr>
            <a:t>ポイントの減、類似団体平均を</a:t>
          </a:r>
          <a:r>
            <a:rPr kumimoji="1" lang="en-US" altLang="ja-JP" sz="1300">
              <a:solidFill>
                <a:schemeClr val="tx1"/>
              </a:solidFill>
              <a:latin typeface="ＭＳ Ｐゴシック"/>
              <a:ea typeface="ＭＳ Ｐゴシック"/>
            </a:rPr>
            <a:t>0.7</a:t>
          </a:r>
          <a:r>
            <a:rPr kumimoji="1" lang="ja-JP" altLang="en-US" sz="1300">
              <a:solidFill>
                <a:schemeClr val="tx1"/>
              </a:solidFill>
              <a:latin typeface="ＭＳ Ｐゴシック"/>
              <a:ea typeface="ＭＳ Ｐゴシック"/>
            </a:rPr>
            <a:t>ポイント下回った。</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39" name="テキスト ボックス 238"/>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1" name="テキスト ボックス 240"/>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9" name="テキスト ボックス 248"/>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125095</xdr:rowOff>
    </xdr:from>
    <xdr:to xmlns:xdr="http://schemas.openxmlformats.org/drawingml/2006/spreadsheetDrawing">
      <xdr:col>81</xdr:col>
      <xdr:colOff>44450</xdr:colOff>
      <xdr:row>89</xdr:row>
      <xdr:rowOff>150495</xdr:rowOff>
    </xdr:to>
    <xdr:cxnSp macro="">
      <xdr:nvCxnSpPr>
        <xdr:cNvPr id="251" name="直線コネクタ 250"/>
        <xdr:cNvCxnSpPr/>
      </xdr:nvCxnSpPr>
      <xdr:spPr>
        <a:xfrm flipV="1">
          <a:off x="17018000" y="1384109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8445"/>
    <xdr:sp macro="" textlink="">
      <xdr:nvSpPr>
        <xdr:cNvPr id="252" name="給与水準   （国との比較）最小値テキスト"/>
        <xdr:cNvSpPr txBox="1"/>
      </xdr:nvSpPr>
      <xdr:spPr>
        <a:xfrm>
          <a:off x="17106900" y="15381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3" name="直線コネクタ 252"/>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40640</xdr:rowOff>
    </xdr:from>
    <xdr:ext cx="762000" cy="258445"/>
    <xdr:sp macro="" textlink="">
      <xdr:nvSpPr>
        <xdr:cNvPr id="254" name="給与水準   （国との比較）最大値テキスト"/>
        <xdr:cNvSpPr txBox="1"/>
      </xdr:nvSpPr>
      <xdr:spPr>
        <a:xfrm>
          <a:off x="17106900" y="1358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125095</xdr:rowOff>
    </xdr:from>
    <xdr:to xmlns:xdr="http://schemas.openxmlformats.org/drawingml/2006/spreadsheetDrawing">
      <xdr:col>81</xdr:col>
      <xdr:colOff>133350</xdr:colOff>
      <xdr:row>80</xdr:row>
      <xdr:rowOff>125095</xdr:rowOff>
    </xdr:to>
    <xdr:cxnSp macro="">
      <xdr:nvCxnSpPr>
        <xdr:cNvPr id="255" name="直線コネクタ 254"/>
        <xdr:cNvCxnSpPr/>
      </xdr:nvCxnSpPr>
      <xdr:spPr>
        <a:xfrm>
          <a:off x="16929100" y="1384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133350</xdr:rowOff>
    </xdr:from>
    <xdr:to xmlns:xdr="http://schemas.openxmlformats.org/drawingml/2006/spreadsheetDrawing">
      <xdr:col>81</xdr:col>
      <xdr:colOff>44450</xdr:colOff>
      <xdr:row>84</xdr:row>
      <xdr:rowOff>122555</xdr:rowOff>
    </xdr:to>
    <xdr:cxnSp macro="">
      <xdr:nvCxnSpPr>
        <xdr:cNvPr id="256" name="直線コネクタ 255"/>
        <xdr:cNvCxnSpPr/>
      </xdr:nvCxnSpPr>
      <xdr:spPr>
        <a:xfrm flipV="1">
          <a:off x="16179800" y="14363700"/>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24130</xdr:rowOff>
    </xdr:from>
    <xdr:ext cx="762000" cy="259080"/>
    <xdr:sp macro="" textlink="">
      <xdr:nvSpPr>
        <xdr:cNvPr id="257" name="給与水準   （国との比較）平均値テキスト"/>
        <xdr:cNvSpPr txBox="1"/>
      </xdr:nvSpPr>
      <xdr:spPr>
        <a:xfrm>
          <a:off x="17106900" y="14425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52070</xdr:rowOff>
    </xdr:from>
    <xdr:to xmlns:xdr="http://schemas.openxmlformats.org/drawingml/2006/spreadsheetDrawing">
      <xdr:col>81</xdr:col>
      <xdr:colOff>95250</xdr:colOff>
      <xdr:row>84</xdr:row>
      <xdr:rowOff>153670</xdr:rowOff>
    </xdr:to>
    <xdr:sp macro="" textlink="">
      <xdr:nvSpPr>
        <xdr:cNvPr id="258" name="フローチャート: 判断 257"/>
        <xdr:cNvSpPr/>
      </xdr:nvSpPr>
      <xdr:spPr>
        <a:xfrm>
          <a:off x="169672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122555</xdr:rowOff>
    </xdr:from>
    <xdr:to xmlns:xdr="http://schemas.openxmlformats.org/drawingml/2006/spreadsheetDrawing">
      <xdr:col>77</xdr:col>
      <xdr:colOff>44450</xdr:colOff>
      <xdr:row>85</xdr:row>
      <xdr:rowOff>152400</xdr:rowOff>
    </xdr:to>
    <xdr:cxnSp macro="">
      <xdr:nvCxnSpPr>
        <xdr:cNvPr id="259" name="直線コネクタ 258"/>
        <xdr:cNvCxnSpPr/>
      </xdr:nvCxnSpPr>
      <xdr:spPr>
        <a:xfrm flipV="1">
          <a:off x="15290800" y="1452435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60" name="フローチャート: 判断 259"/>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12065</xdr:rowOff>
    </xdr:from>
    <xdr:ext cx="736600" cy="259080"/>
    <xdr:sp macro="" textlink="">
      <xdr:nvSpPr>
        <xdr:cNvPr id="261" name="テキスト ボックス 260"/>
        <xdr:cNvSpPr txBox="1"/>
      </xdr:nvSpPr>
      <xdr:spPr>
        <a:xfrm>
          <a:off x="15798800" y="1424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71755</xdr:rowOff>
    </xdr:from>
    <xdr:to xmlns:xdr="http://schemas.openxmlformats.org/drawingml/2006/spreadsheetDrawing">
      <xdr:col>72</xdr:col>
      <xdr:colOff>203200</xdr:colOff>
      <xdr:row>85</xdr:row>
      <xdr:rowOff>152400</xdr:rowOff>
    </xdr:to>
    <xdr:cxnSp macro="">
      <xdr:nvCxnSpPr>
        <xdr:cNvPr id="262" name="直線コネクタ 261"/>
        <xdr:cNvCxnSpPr/>
      </xdr:nvCxnSpPr>
      <xdr:spPr>
        <a:xfrm>
          <a:off x="14401800" y="1464500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112395</xdr:rowOff>
    </xdr:from>
    <xdr:to xmlns:xdr="http://schemas.openxmlformats.org/drawingml/2006/spreadsheetDrawing">
      <xdr:col>73</xdr:col>
      <xdr:colOff>44450</xdr:colOff>
      <xdr:row>85</xdr:row>
      <xdr:rowOff>42545</xdr:rowOff>
    </xdr:to>
    <xdr:sp macro="" textlink="">
      <xdr:nvSpPr>
        <xdr:cNvPr id="263" name="フローチャート: 判断 262"/>
        <xdr:cNvSpPr/>
      </xdr:nvSpPr>
      <xdr:spPr>
        <a:xfrm>
          <a:off x="15240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52705</xdr:rowOff>
    </xdr:from>
    <xdr:ext cx="762000" cy="258445"/>
    <xdr:sp macro="" textlink="">
      <xdr:nvSpPr>
        <xdr:cNvPr id="264" name="テキスト ボックス 263"/>
        <xdr:cNvSpPr txBox="1"/>
      </xdr:nvSpPr>
      <xdr:spPr>
        <a:xfrm>
          <a:off x="14909800" y="1428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52070</xdr:rowOff>
    </xdr:from>
    <xdr:to xmlns:xdr="http://schemas.openxmlformats.org/drawingml/2006/spreadsheetDrawing">
      <xdr:col>68</xdr:col>
      <xdr:colOff>152400</xdr:colOff>
      <xdr:row>85</xdr:row>
      <xdr:rowOff>71755</xdr:rowOff>
    </xdr:to>
    <xdr:cxnSp macro="">
      <xdr:nvCxnSpPr>
        <xdr:cNvPr id="265" name="直線コネクタ 264"/>
        <xdr:cNvCxnSpPr/>
      </xdr:nvCxnSpPr>
      <xdr:spPr>
        <a:xfrm>
          <a:off x="13512800" y="146253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31750</xdr:rowOff>
    </xdr:from>
    <xdr:to xmlns:xdr="http://schemas.openxmlformats.org/drawingml/2006/spreadsheetDrawing">
      <xdr:col>68</xdr:col>
      <xdr:colOff>203200</xdr:colOff>
      <xdr:row>84</xdr:row>
      <xdr:rowOff>133350</xdr:rowOff>
    </xdr:to>
    <xdr:sp macro="" textlink="">
      <xdr:nvSpPr>
        <xdr:cNvPr id="266" name="フローチャート: 判断 265"/>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143510</xdr:rowOff>
    </xdr:from>
    <xdr:ext cx="762000" cy="258445"/>
    <xdr:sp macro="" textlink="">
      <xdr:nvSpPr>
        <xdr:cNvPr id="267" name="テキスト ボックス 266"/>
        <xdr:cNvSpPr txBox="1"/>
      </xdr:nvSpPr>
      <xdr:spPr>
        <a:xfrm>
          <a:off x="14020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52070</xdr:rowOff>
    </xdr:from>
    <xdr:to xmlns:xdr="http://schemas.openxmlformats.org/drawingml/2006/spreadsheetDrawing">
      <xdr:col>64</xdr:col>
      <xdr:colOff>152400</xdr:colOff>
      <xdr:row>84</xdr:row>
      <xdr:rowOff>153670</xdr:rowOff>
    </xdr:to>
    <xdr:sp macro="" textlink="">
      <xdr:nvSpPr>
        <xdr:cNvPr id="268" name="フローチャート: 判断 267"/>
        <xdr:cNvSpPr/>
      </xdr:nvSpPr>
      <xdr:spPr>
        <a:xfrm>
          <a:off x="134620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163830</xdr:rowOff>
    </xdr:from>
    <xdr:ext cx="762000" cy="259080"/>
    <xdr:sp macro="" textlink="">
      <xdr:nvSpPr>
        <xdr:cNvPr id="269" name="テキスト ボックス 268"/>
        <xdr:cNvSpPr txBox="1"/>
      </xdr:nvSpPr>
      <xdr:spPr>
        <a:xfrm>
          <a:off x="13131800" y="1422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82550</xdr:rowOff>
    </xdr:from>
    <xdr:to xmlns:xdr="http://schemas.openxmlformats.org/drawingml/2006/spreadsheetDrawing">
      <xdr:col>81</xdr:col>
      <xdr:colOff>95250</xdr:colOff>
      <xdr:row>84</xdr:row>
      <xdr:rowOff>12700</xdr:rowOff>
    </xdr:to>
    <xdr:sp macro="" textlink="">
      <xdr:nvSpPr>
        <xdr:cNvPr id="275" name="楕円 274"/>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99060</xdr:rowOff>
    </xdr:from>
    <xdr:ext cx="762000" cy="258445"/>
    <xdr:sp macro="" textlink="">
      <xdr:nvSpPr>
        <xdr:cNvPr id="276" name="給与水準   （国との比較）該当値テキスト"/>
        <xdr:cNvSpPr txBox="1"/>
      </xdr:nvSpPr>
      <xdr:spPr>
        <a:xfrm>
          <a:off x="17106900" y="14157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77" name="楕円 276"/>
        <xdr:cNvSpPr/>
      </xdr:nvSpPr>
      <xdr:spPr>
        <a:xfrm>
          <a:off x="161290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158115</xdr:rowOff>
    </xdr:from>
    <xdr:ext cx="736600" cy="258445"/>
    <xdr:sp macro="" textlink="">
      <xdr:nvSpPr>
        <xdr:cNvPr id="278" name="テキスト ボックス 277"/>
        <xdr:cNvSpPr txBox="1"/>
      </xdr:nvSpPr>
      <xdr:spPr>
        <a:xfrm>
          <a:off x="15798800" y="14559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79" name="楕円 278"/>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16510</xdr:rowOff>
    </xdr:from>
    <xdr:ext cx="762000" cy="259080"/>
    <xdr:sp macro="" textlink="">
      <xdr:nvSpPr>
        <xdr:cNvPr id="280" name="テキスト ボックス 279"/>
        <xdr:cNvSpPr txBox="1"/>
      </xdr:nvSpPr>
      <xdr:spPr>
        <a:xfrm>
          <a:off x="14909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20955</xdr:rowOff>
    </xdr:from>
    <xdr:to xmlns:xdr="http://schemas.openxmlformats.org/drawingml/2006/spreadsheetDrawing">
      <xdr:col>68</xdr:col>
      <xdr:colOff>203200</xdr:colOff>
      <xdr:row>85</xdr:row>
      <xdr:rowOff>122555</xdr:rowOff>
    </xdr:to>
    <xdr:sp macro="" textlink="">
      <xdr:nvSpPr>
        <xdr:cNvPr id="281" name="楕円 280"/>
        <xdr:cNvSpPr/>
      </xdr:nvSpPr>
      <xdr:spPr>
        <a:xfrm>
          <a:off x="143510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107315</xdr:rowOff>
    </xdr:from>
    <xdr:ext cx="762000" cy="259080"/>
    <xdr:sp macro="" textlink="">
      <xdr:nvSpPr>
        <xdr:cNvPr id="282" name="テキスト ボックス 281"/>
        <xdr:cNvSpPr txBox="1"/>
      </xdr:nvSpPr>
      <xdr:spPr>
        <a:xfrm>
          <a:off x="14020800" y="1468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1270</xdr:rowOff>
    </xdr:from>
    <xdr:to xmlns:xdr="http://schemas.openxmlformats.org/drawingml/2006/spreadsheetDrawing">
      <xdr:col>64</xdr:col>
      <xdr:colOff>152400</xdr:colOff>
      <xdr:row>85</xdr:row>
      <xdr:rowOff>102870</xdr:rowOff>
    </xdr:to>
    <xdr:sp macro="" textlink="">
      <xdr:nvSpPr>
        <xdr:cNvPr id="283" name="楕円 282"/>
        <xdr:cNvSpPr/>
      </xdr:nvSpPr>
      <xdr:spPr>
        <a:xfrm>
          <a:off x="13462000" y="145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87630</xdr:rowOff>
    </xdr:from>
    <xdr:ext cx="762000" cy="258445"/>
    <xdr:sp macro="" textlink="">
      <xdr:nvSpPr>
        <xdr:cNvPr id="284" name="テキスト ボックス 283"/>
        <xdr:cNvSpPr txBox="1"/>
      </xdr:nvSpPr>
      <xdr:spPr>
        <a:xfrm>
          <a:off x="13131800" y="1466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6" name="テキスト ボックス 285"/>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7" name="テキスト ボックス 286"/>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職員数が多かったことから、組織機構の見直し（課の統合、児童館の廃止等）と併せて、平成</a:t>
          </a:r>
          <a:r>
            <a:rPr kumimoji="1" lang="en-US" altLang="ja-JP" sz="1300">
              <a:solidFill>
                <a:schemeClr val="tx1"/>
              </a:solidFill>
              <a:latin typeface="ＭＳ Ｐゴシック"/>
              <a:ea typeface="ＭＳ Ｐゴシック"/>
            </a:rPr>
            <a:t>17</a:t>
          </a:r>
          <a:r>
            <a:rPr kumimoji="1" lang="ja-JP" altLang="en-US" sz="1300">
              <a:solidFill>
                <a:schemeClr val="tx1"/>
              </a:solidFill>
              <a:latin typeface="ＭＳ Ｐゴシック"/>
              <a:ea typeface="ＭＳ Ｐゴシック"/>
            </a:rPr>
            <a:t>年度から平成</a:t>
          </a:r>
          <a:r>
            <a:rPr kumimoji="1" lang="en-US" altLang="ja-JP" sz="1300">
              <a:solidFill>
                <a:schemeClr val="tx1"/>
              </a:solidFill>
              <a:latin typeface="ＭＳ Ｐゴシック"/>
              <a:ea typeface="ＭＳ Ｐゴシック"/>
            </a:rPr>
            <a:t>22</a:t>
          </a:r>
          <a:r>
            <a:rPr kumimoji="1" lang="ja-JP" altLang="en-US" sz="1300">
              <a:solidFill>
                <a:schemeClr val="tx1"/>
              </a:solidFill>
              <a:latin typeface="ＭＳ Ｐゴシック"/>
              <a:ea typeface="ＭＳ Ｐゴシック"/>
            </a:rPr>
            <a:t>年度までの退職者分を不補充とし、その間</a:t>
          </a:r>
          <a:r>
            <a:rPr kumimoji="1" lang="en-US" altLang="ja-JP" sz="1300">
              <a:solidFill>
                <a:schemeClr val="tx1"/>
              </a:solidFill>
              <a:latin typeface="ＭＳ Ｐゴシック"/>
              <a:ea typeface="ＭＳ Ｐゴシック"/>
            </a:rPr>
            <a:t>37</a:t>
          </a:r>
          <a:r>
            <a:rPr kumimoji="1" lang="ja-JP" altLang="en-US" sz="1300">
              <a:solidFill>
                <a:schemeClr val="tx1"/>
              </a:solidFill>
              <a:latin typeface="ＭＳ Ｐゴシック"/>
              <a:ea typeface="ＭＳ Ｐゴシック"/>
            </a:rPr>
            <a:t>人が削減され、その後は新規採用を進めてきたが、近年は合格辞退者が増えているため、計画通りの採用数に至っていない。加えて令和５年度においては定年前退職者が増えた結果、退職者不補充が生じており、現在は類似団体平均を</a:t>
          </a:r>
          <a:r>
            <a:rPr kumimoji="1" lang="en-US" altLang="ja-JP" sz="1300">
              <a:solidFill>
                <a:schemeClr val="tx1"/>
              </a:solidFill>
              <a:latin typeface="ＭＳ Ｐゴシック"/>
              <a:ea typeface="ＭＳ Ｐゴシック"/>
            </a:rPr>
            <a:t>5.11</a:t>
          </a:r>
          <a:r>
            <a:rPr kumimoji="1" lang="ja-JP" altLang="en-US" sz="1300">
              <a:solidFill>
                <a:schemeClr val="tx1"/>
              </a:solidFill>
              <a:latin typeface="ＭＳ Ｐゴシック"/>
              <a:ea typeface="ＭＳ Ｐゴシック"/>
            </a:rPr>
            <a:t>人下回っている。</a:t>
          </a:r>
        </a:p>
        <a:p>
          <a:r>
            <a:rPr kumimoji="1" lang="ja-JP" altLang="en-US" sz="1300">
              <a:solidFill>
                <a:schemeClr val="tx1"/>
              </a:solidFill>
              <a:latin typeface="ＭＳ Ｐゴシック"/>
              <a:ea typeface="ＭＳ Ｐゴシック"/>
            </a:rPr>
            <a:t>　今後も定員管理を踏まえて募集方法を工夫しながら必要数の採用を行い、適正な人員管理に努める。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0" name="テキスト ボックス 299"/>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1" name="直線コネクタ 300"/>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2" name="テキスト ボックス 301"/>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3" name="直線コネクタ 302"/>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4" name="テキスト ボックス 303"/>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5" name="直線コネクタ 304"/>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6" name="テキスト ボックス 305"/>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7" name="直線コネクタ 306"/>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8" name="テキスト ボックス 307"/>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9" name="直線コネクタ 308"/>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0" name="テキスト ボックス 309"/>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1" name="直線コネクタ 310"/>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2" name="テキスト ボックス 311"/>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27940</xdr:rowOff>
    </xdr:from>
    <xdr:to xmlns:xdr="http://schemas.openxmlformats.org/drawingml/2006/spreadsheetDrawing">
      <xdr:col>81</xdr:col>
      <xdr:colOff>44450</xdr:colOff>
      <xdr:row>66</xdr:row>
      <xdr:rowOff>143510</xdr:rowOff>
    </xdr:to>
    <xdr:cxnSp macro="">
      <xdr:nvCxnSpPr>
        <xdr:cNvPr id="316" name="直線コネクタ 315"/>
        <xdr:cNvCxnSpPr/>
      </xdr:nvCxnSpPr>
      <xdr:spPr>
        <a:xfrm flipV="1">
          <a:off x="17018000" y="10143490"/>
          <a:ext cx="0" cy="1315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115570</xdr:rowOff>
    </xdr:from>
    <xdr:ext cx="762000" cy="259080"/>
    <xdr:sp macro="" textlink="">
      <xdr:nvSpPr>
        <xdr:cNvPr id="317" name="定員管理の状況最小値テキスト"/>
        <xdr:cNvSpPr txBox="1"/>
      </xdr:nvSpPr>
      <xdr:spPr>
        <a:xfrm>
          <a:off x="17106900" y="1143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143510</xdr:rowOff>
    </xdr:from>
    <xdr:to xmlns:xdr="http://schemas.openxmlformats.org/drawingml/2006/spreadsheetDrawing">
      <xdr:col>81</xdr:col>
      <xdr:colOff>133350</xdr:colOff>
      <xdr:row>66</xdr:row>
      <xdr:rowOff>143510</xdr:rowOff>
    </xdr:to>
    <xdr:cxnSp macro="">
      <xdr:nvCxnSpPr>
        <xdr:cNvPr id="318" name="直線コネクタ 317"/>
        <xdr:cNvCxnSpPr/>
      </xdr:nvCxnSpPr>
      <xdr:spPr>
        <a:xfrm>
          <a:off x="16929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114300</xdr:rowOff>
    </xdr:from>
    <xdr:ext cx="762000" cy="259080"/>
    <xdr:sp macro="" textlink="">
      <xdr:nvSpPr>
        <xdr:cNvPr id="319" name="定員管理の状況最大値テキスト"/>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27940</xdr:rowOff>
    </xdr:from>
    <xdr:to xmlns:xdr="http://schemas.openxmlformats.org/drawingml/2006/spreadsheetDrawing">
      <xdr:col>81</xdr:col>
      <xdr:colOff>133350</xdr:colOff>
      <xdr:row>59</xdr:row>
      <xdr:rowOff>27940</xdr:rowOff>
    </xdr:to>
    <xdr:cxnSp macro="">
      <xdr:nvCxnSpPr>
        <xdr:cNvPr id="320" name="直線コネクタ 319"/>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27940</xdr:rowOff>
    </xdr:from>
    <xdr:to xmlns:xdr="http://schemas.openxmlformats.org/drawingml/2006/spreadsheetDrawing">
      <xdr:col>81</xdr:col>
      <xdr:colOff>44450</xdr:colOff>
      <xdr:row>59</xdr:row>
      <xdr:rowOff>67310</xdr:rowOff>
    </xdr:to>
    <xdr:cxnSp macro="">
      <xdr:nvCxnSpPr>
        <xdr:cNvPr id="321" name="直線コネクタ 320"/>
        <xdr:cNvCxnSpPr/>
      </xdr:nvCxnSpPr>
      <xdr:spPr>
        <a:xfrm flipV="1">
          <a:off x="16179800" y="1014349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22225</xdr:rowOff>
    </xdr:from>
    <xdr:ext cx="762000" cy="258445"/>
    <xdr:sp macro="" textlink="">
      <xdr:nvSpPr>
        <xdr:cNvPr id="322" name="定員管理の状況平均値テキスト"/>
        <xdr:cNvSpPr txBox="1"/>
      </xdr:nvSpPr>
      <xdr:spPr>
        <a:xfrm>
          <a:off x="17106900" y="106521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50165</xdr:rowOff>
    </xdr:from>
    <xdr:to xmlns:xdr="http://schemas.openxmlformats.org/drawingml/2006/spreadsheetDrawing">
      <xdr:col>81</xdr:col>
      <xdr:colOff>95250</xdr:colOff>
      <xdr:row>62</xdr:row>
      <xdr:rowOff>151765</xdr:rowOff>
    </xdr:to>
    <xdr:sp macro="" textlink="">
      <xdr:nvSpPr>
        <xdr:cNvPr id="323" name="フローチャート: 判断 322"/>
        <xdr:cNvSpPr/>
      </xdr:nvSpPr>
      <xdr:spPr>
        <a:xfrm>
          <a:off x="169672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29210</xdr:rowOff>
    </xdr:from>
    <xdr:to xmlns:xdr="http://schemas.openxmlformats.org/drawingml/2006/spreadsheetDrawing">
      <xdr:col>77</xdr:col>
      <xdr:colOff>44450</xdr:colOff>
      <xdr:row>59</xdr:row>
      <xdr:rowOff>67310</xdr:rowOff>
    </xdr:to>
    <xdr:cxnSp macro="">
      <xdr:nvCxnSpPr>
        <xdr:cNvPr id="324" name="直線コネクタ 323"/>
        <xdr:cNvCxnSpPr/>
      </xdr:nvCxnSpPr>
      <xdr:spPr>
        <a:xfrm>
          <a:off x="15290800" y="101447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29210</xdr:rowOff>
    </xdr:from>
    <xdr:to xmlns:xdr="http://schemas.openxmlformats.org/drawingml/2006/spreadsheetDrawing">
      <xdr:col>77</xdr:col>
      <xdr:colOff>95250</xdr:colOff>
      <xdr:row>62</xdr:row>
      <xdr:rowOff>130810</xdr:rowOff>
    </xdr:to>
    <xdr:sp macro="" textlink="">
      <xdr:nvSpPr>
        <xdr:cNvPr id="325" name="フローチャート: 判断 324"/>
        <xdr:cNvSpPr/>
      </xdr:nvSpPr>
      <xdr:spPr>
        <a:xfrm>
          <a:off x="161290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115570</xdr:rowOff>
    </xdr:from>
    <xdr:ext cx="736600" cy="259080"/>
    <xdr:sp macro="" textlink="">
      <xdr:nvSpPr>
        <xdr:cNvPr id="326" name="テキスト ボックス 325"/>
        <xdr:cNvSpPr txBox="1"/>
      </xdr:nvSpPr>
      <xdr:spPr>
        <a:xfrm>
          <a:off x="15798800" y="1074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10795</xdr:rowOff>
    </xdr:from>
    <xdr:to xmlns:xdr="http://schemas.openxmlformats.org/drawingml/2006/spreadsheetDrawing">
      <xdr:col>72</xdr:col>
      <xdr:colOff>203200</xdr:colOff>
      <xdr:row>59</xdr:row>
      <xdr:rowOff>29210</xdr:rowOff>
    </xdr:to>
    <xdr:cxnSp macro="">
      <xdr:nvCxnSpPr>
        <xdr:cNvPr id="327" name="直線コネクタ 326"/>
        <xdr:cNvCxnSpPr/>
      </xdr:nvCxnSpPr>
      <xdr:spPr>
        <a:xfrm>
          <a:off x="14401800" y="101263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162560</xdr:rowOff>
    </xdr:from>
    <xdr:to xmlns:xdr="http://schemas.openxmlformats.org/drawingml/2006/spreadsheetDrawing">
      <xdr:col>73</xdr:col>
      <xdr:colOff>44450</xdr:colOff>
      <xdr:row>62</xdr:row>
      <xdr:rowOff>92710</xdr:rowOff>
    </xdr:to>
    <xdr:sp macro="" textlink="">
      <xdr:nvSpPr>
        <xdr:cNvPr id="328" name="フローチャート: 判断 327"/>
        <xdr:cNvSpPr/>
      </xdr:nvSpPr>
      <xdr:spPr>
        <a:xfrm>
          <a:off x="15240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77470</xdr:rowOff>
    </xdr:from>
    <xdr:ext cx="762000" cy="258445"/>
    <xdr:sp macro="" textlink="">
      <xdr:nvSpPr>
        <xdr:cNvPr id="329" name="テキスト ボックス 328"/>
        <xdr:cNvSpPr txBox="1"/>
      </xdr:nvSpPr>
      <xdr:spPr>
        <a:xfrm>
          <a:off x="14909800" y="10707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10795</xdr:rowOff>
    </xdr:from>
    <xdr:to xmlns:xdr="http://schemas.openxmlformats.org/drawingml/2006/spreadsheetDrawing">
      <xdr:col>68</xdr:col>
      <xdr:colOff>152400</xdr:colOff>
      <xdr:row>59</xdr:row>
      <xdr:rowOff>15240</xdr:rowOff>
    </xdr:to>
    <xdr:cxnSp macro="">
      <xdr:nvCxnSpPr>
        <xdr:cNvPr id="330" name="直線コネクタ 329"/>
        <xdr:cNvCxnSpPr/>
      </xdr:nvCxnSpPr>
      <xdr:spPr>
        <a:xfrm flipV="1">
          <a:off x="13512800" y="101263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115570</xdr:rowOff>
    </xdr:from>
    <xdr:to xmlns:xdr="http://schemas.openxmlformats.org/drawingml/2006/spreadsheetDrawing">
      <xdr:col>68</xdr:col>
      <xdr:colOff>203200</xdr:colOff>
      <xdr:row>62</xdr:row>
      <xdr:rowOff>45720</xdr:rowOff>
    </xdr:to>
    <xdr:sp macro="" textlink="">
      <xdr:nvSpPr>
        <xdr:cNvPr id="331" name="フローチャート: 判断 330"/>
        <xdr:cNvSpPr/>
      </xdr:nvSpPr>
      <xdr:spPr>
        <a:xfrm>
          <a:off x="143510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30480</xdr:rowOff>
    </xdr:from>
    <xdr:ext cx="762000" cy="258445"/>
    <xdr:sp macro="" textlink="">
      <xdr:nvSpPr>
        <xdr:cNvPr id="332" name="テキスト ボックス 331"/>
        <xdr:cNvSpPr txBox="1"/>
      </xdr:nvSpPr>
      <xdr:spPr>
        <a:xfrm>
          <a:off x="14020800" y="10660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84455</xdr:rowOff>
    </xdr:from>
    <xdr:to xmlns:xdr="http://schemas.openxmlformats.org/drawingml/2006/spreadsheetDrawing">
      <xdr:col>64</xdr:col>
      <xdr:colOff>152400</xdr:colOff>
      <xdr:row>62</xdr:row>
      <xdr:rowOff>14605</xdr:rowOff>
    </xdr:to>
    <xdr:sp macro="" textlink="">
      <xdr:nvSpPr>
        <xdr:cNvPr id="333" name="フローチャート: 判断 332"/>
        <xdr:cNvSpPr/>
      </xdr:nvSpPr>
      <xdr:spPr>
        <a:xfrm>
          <a:off x="13462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170815</xdr:rowOff>
    </xdr:from>
    <xdr:ext cx="762000" cy="258445"/>
    <xdr:sp macro="" textlink="">
      <xdr:nvSpPr>
        <xdr:cNvPr id="334" name="テキスト ボックス 333"/>
        <xdr:cNvSpPr txBox="1"/>
      </xdr:nvSpPr>
      <xdr:spPr>
        <a:xfrm>
          <a:off x="13131800" y="10629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5" name="テキスト ボックス 33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6" name="テキスト ボックス 33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7" name="テキスト ボックス 33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8" name="テキスト ボックス 33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9" name="テキスト ボックス 33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58</xdr:row>
      <xdr:rowOff>148590</xdr:rowOff>
    </xdr:from>
    <xdr:to xmlns:xdr="http://schemas.openxmlformats.org/drawingml/2006/spreadsheetDrawing">
      <xdr:col>81</xdr:col>
      <xdr:colOff>95250</xdr:colOff>
      <xdr:row>59</xdr:row>
      <xdr:rowOff>78740</xdr:rowOff>
    </xdr:to>
    <xdr:sp macro="" textlink="">
      <xdr:nvSpPr>
        <xdr:cNvPr id="340" name="楕円 339"/>
        <xdr:cNvSpPr/>
      </xdr:nvSpPr>
      <xdr:spPr>
        <a:xfrm>
          <a:off x="16967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69850</xdr:rowOff>
    </xdr:from>
    <xdr:ext cx="762000" cy="259080"/>
    <xdr:sp macro="" textlink="">
      <xdr:nvSpPr>
        <xdr:cNvPr id="341" name="定員管理の状況該当値テキスト"/>
        <xdr:cNvSpPr txBox="1"/>
      </xdr:nvSpPr>
      <xdr:spPr>
        <a:xfrm>
          <a:off x="17106900" y="1001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16510</xdr:rowOff>
    </xdr:from>
    <xdr:to xmlns:xdr="http://schemas.openxmlformats.org/drawingml/2006/spreadsheetDrawing">
      <xdr:col>77</xdr:col>
      <xdr:colOff>95250</xdr:colOff>
      <xdr:row>59</xdr:row>
      <xdr:rowOff>118110</xdr:rowOff>
    </xdr:to>
    <xdr:sp macro="" textlink="">
      <xdr:nvSpPr>
        <xdr:cNvPr id="342" name="楕円 341"/>
        <xdr:cNvSpPr/>
      </xdr:nvSpPr>
      <xdr:spPr>
        <a:xfrm>
          <a:off x="16129000" y="101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128270</xdr:rowOff>
    </xdr:from>
    <xdr:ext cx="736600" cy="259080"/>
    <xdr:sp macro="" textlink="">
      <xdr:nvSpPr>
        <xdr:cNvPr id="343" name="テキスト ボックス 342"/>
        <xdr:cNvSpPr txBox="1"/>
      </xdr:nvSpPr>
      <xdr:spPr>
        <a:xfrm>
          <a:off x="15798800" y="9900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149860</xdr:rowOff>
    </xdr:from>
    <xdr:to xmlns:xdr="http://schemas.openxmlformats.org/drawingml/2006/spreadsheetDrawing">
      <xdr:col>73</xdr:col>
      <xdr:colOff>44450</xdr:colOff>
      <xdr:row>59</xdr:row>
      <xdr:rowOff>80010</xdr:rowOff>
    </xdr:to>
    <xdr:sp macro="" textlink="">
      <xdr:nvSpPr>
        <xdr:cNvPr id="344" name="楕円 343"/>
        <xdr:cNvSpPr/>
      </xdr:nvSpPr>
      <xdr:spPr>
        <a:xfrm>
          <a:off x="152400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90170</xdr:rowOff>
    </xdr:from>
    <xdr:ext cx="762000" cy="259080"/>
    <xdr:sp macro="" textlink="">
      <xdr:nvSpPr>
        <xdr:cNvPr id="345" name="テキスト ボックス 344"/>
        <xdr:cNvSpPr txBox="1"/>
      </xdr:nvSpPr>
      <xdr:spPr>
        <a:xfrm>
          <a:off x="149098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132080</xdr:rowOff>
    </xdr:from>
    <xdr:to xmlns:xdr="http://schemas.openxmlformats.org/drawingml/2006/spreadsheetDrawing">
      <xdr:col>68</xdr:col>
      <xdr:colOff>203200</xdr:colOff>
      <xdr:row>59</xdr:row>
      <xdr:rowOff>61595</xdr:rowOff>
    </xdr:to>
    <xdr:sp macro="" textlink="">
      <xdr:nvSpPr>
        <xdr:cNvPr id="346" name="楕円 345"/>
        <xdr:cNvSpPr/>
      </xdr:nvSpPr>
      <xdr:spPr>
        <a:xfrm>
          <a:off x="143510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71755</xdr:rowOff>
    </xdr:from>
    <xdr:ext cx="762000" cy="259080"/>
    <xdr:sp macro="" textlink="">
      <xdr:nvSpPr>
        <xdr:cNvPr id="347" name="テキスト ボックス 346"/>
        <xdr:cNvSpPr txBox="1"/>
      </xdr:nvSpPr>
      <xdr:spPr>
        <a:xfrm>
          <a:off x="14020800" y="9844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135890</xdr:rowOff>
    </xdr:from>
    <xdr:to xmlns:xdr="http://schemas.openxmlformats.org/drawingml/2006/spreadsheetDrawing">
      <xdr:col>64</xdr:col>
      <xdr:colOff>152400</xdr:colOff>
      <xdr:row>59</xdr:row>
      <xdr:rowOff>66040</xdr:rowOff>
    </xdr:to>
    <xdr:sp macro="" textlink="">
      <xdr:nvSpPr>
        <xdr:cNvPr id="348" name="楕円 347"/>
        <xdr:cNvSpPr/>
      </xdr:nvSpPr>
      <xdr:spPr>
        <a:xfrm>
          <a:off x="134620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76200</xdr:rowOff>
    </xdr:from>
    <xdr:ext cx="762000" cy="258445"/>
    <xdr:sp macro="" textlink="">
      <xdr:nvSpPr>
        <xdr:cNvPr id="349" name="テキスト ボックス 348"/>
        <xdr:cNvSpPr txBox="1"/>
      </xdr:nvSpPr>
      <xdr:spPr>
        <a:xfrm>
          <a:off x="13131800" y="9848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2" name="テキスト ボックス 35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今年度については前年度比</a:t>
          </a:r>
          <a:r>
            <a:rPr kumimoji="1" lang="en-US" altLang="ja-JP" sz="1300">
              <a:solidFill>
                <a:schemeClr val="tx1"/>
              </a:solidFill>
              <a:latin typeface="ＭＳ Ｐゴシック"/>
              <a:ea typeface="ＭＳ Ｐゴシック"/>
            </a:rPr>
            <a:t>0.8</a:t>
          </a:r>
          <a:r>
            <a:rPr kumimoji="1" lang="ja-JP" altLang="en-US" sz="1300">
              <a:solidFill>
                <a:schemeClr val="tx1"/>
              </a:solidFill>
              <a:latin typeface="ＭＳ Ｐゴシック"/>
              <a:ea typeface="ＭＳ Ｐゴシック"/>
            </a:rPr>
            <a:t>ポイントの増加となった。今後は、統合小学校建設事業の元金償還が本格化するほか、駅東団地建設事業をはじめとする大規模事業を控えており、実質公債費比率は、上昇する見込みであるため、今後も計画的な地方債発行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9" name="テキスト ボックス 368"/>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1" name="テキスト ボックス 370"/>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3" name="テキスト ボックス 372"/>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7" name="テキスト ボックス 376"/>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8255</xdr:rowOff>
    </xdr:from>
    <xdr:to xmlns:xdr="http://schemas.openxmlformats.org/drawingml/2006/spreadsheetDrawing">
      <xdr:col>81</xdr:col>
      <xdr:colOff>44450</xdr:colOff>
      <xdr:row>44</xdr:row>
      <xdr:rowOff>111760</xdr:rowOff>
    </xdr:to>
    <xdr:cxnSp macro="">
      <xdr:nvCxnSpPr>
        <xdr:cNvPr id="379" name="直線コネクタ 378"/>
        <xdr:cNvCxnSpPr/>
      </xdr:nvCxnSpPr>
      <xdr:spPr>
        <a:xfrm flipV="1">
          <a:off x="17018000" y="6180455"/>
          <a:ext cx="0" cy="1475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83820</xdr:rowOff>
    </xdr:from>
    <xdr:ext cx="762000" cy="259080"/>
    <xdr:sp macro="" textlink="">
      <xdr:nvSpPr>
        <xdr:cNvPr id="380" name="公債費負担の状況最小値テキスト"/>
        <xdr:cNvSpPr txBox="1"/>
      </xdr:nvSpPr>
      <xdr:spPr>
        <a:xfrm>
          <a:off x="17106900" y="762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111760</xdr:rowOff>
    </xdr:from>
    <xdr:to xmlns:xdr="http://schemas.openxmlformats.org/drawingml/2006/spreadsheetDrawing">
      <xdr:col>81</xdr:col>
      <xdr:colOff>133350</xdr:colOff>
      <xdr:row>44</xdr:row>
      <xdr:rowOff>111760</xdr:rowOff>
    </xdr:to>
    <xdr:cxnSp macro="">
      <xdr:nvCxnSpPr>
        <xdr:cNvPr id="381" name="直線コネクタ 380"/>
        <xdr:cNvCxnSpPr/>
      </xdr:nvCxnSpPr>
      <xdr:spPr>
        <a:xfrm>
          <a:off x="16929100" y="765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94615</xdr:rowOff>
    </xdr:from>
    <xdr:ext cx="762000" cy="259080"/>
    <xdr:sp macro="" textlink="">
      <xdr:nvSpPr>
        <xdr:cNvPr id="382" name="公債費負担の状況最大値テキスト"/>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8255</xdr:rowOff>
    </xdr:from>
    <xdr:to xmlns:xdr="http://schemas.openxmlformats.org/drawingml/2006/spreadsheetDrawing">
      <xdr:col>81</xdr:col>
      <xdr:colOff>133350</xdr:colOff>
      <xdr:row>36</xdr:row>
      <xdr:rowOff>8255</xdr:rowOff>
    </xdr:to>
    <xdr:cxnSp macro="">
      <xdr:nvCxnSpPr>
        <xdr:cNvPr id="383" name="直線コネクタ 382"/>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1270</xdr:rowOff>
    </xdr:from>
    <xdr:to xmlns:xdr="http://schemas.openxmlformats.org/drawingml/2006/spreadsheetDrawing">
      <xdr:col>81</xdr:col>
      <xdr:colOff>44450</xdr:colOff>
      <xdr:row>43</xdr:row>
      <xdr:rowOff>109220</xdr:rowOff>
    </xdr:to>
    <xdr:cxnSp macro="">
      <xdr:nvCxnSpPr>
        <xdr:cNvPr id="384" name="直線コネクタ 383"/>
        <xdr:cNvCxnSpPr/>
      </xdr:nvCxnSpPr>
      <xdr:spPr>
        <a:xfrm>
          <a:off x="16179800" y="737362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132715</xdr:rowOff>
    </xdr:from>
    <xdr:ext cx="762000" cy="258445"/>
    <xdr:sp macro="" textlink="">
      <xdr:nvSpPr>
        <xdr:cNvPr id="385" name="公債費負担の状況平均値テキスト"/>
        <xdr:cNvSpPr txBox="1"/>
      </xdr:nvSpPr>
      <xdr:spPr>
        <a:xfrm>
          <a:off x="17106900" y="6819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116205</xdr:rowOff>
    </xdr:from>
    <xdr:to xmlns:xdr="http://schemas.openxmlformats.org/drawingml/2006/spreadsheetDrawing">
      <xdr:col>81</xdr:col>
      <xdr:colOff>95250</xdr:colOff>
      <xdr:row>41</xdr:row>
      <xdr:rowOff>46355</xdr:rowOff>
    </xdr:to>
    <xdr:sp macro="" textlink="">
      <xdr:nvSpPr>
        <xdr:cNvPr id="386" name="フローチャート: 判断 385"/>
        <xdr:cNvSpPr/>
      </xdr:nvSpPr>
      <xdr:spPr>
        <a:xfrm>
          <a:off x="169672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1270</xdr:rowOff>
    </xdr:from>
    <xdr:to xmlns:xdr="http://schemas.openxmlformats.org/drawingml/2006/spreadsheetDrawing">
      <xdr:col>77</xdr:col>
      <xdr:colOff>44450</xdr:colOff>
      <xdr:row>43</xdr:row>
      <xdr:rowOff>41910</xdr:rowOff>
    </xdr:to>
    <xdr:cxnSp macro="">
      <xdr:nvCxnSpPr>
        <xdr:cNvPr id="387" name="直線コネクタ 386"/>
        <xdr:cNvCxnSpPr/>
      </xdr:nvCxnSpPr>
      <xdr:spPr>
        <a:xfrm flipV="1">
          <a:off x="15290800" y="73736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129540</xdr:rowOff>
    </xdr:from>
    <xdr:to xmlns:xdr="http://schemas.openxmlformats.org/drawingml/2006/spreadsheetDrawing">
      <xdr:col>77</xdr:col>
      <xdr:colOff>95250</xdr:colOff>
      <xdr:row>41</xdr:row>
      <xdr:rowOff>59690</xdr:rowOff>
    </xdr:to>
    <xdr:sp macro="" textlink="">
      <xdr:nvSpPr>
        <xdr:cNvPr id="388" name="フローチャート: 判断 387"/>
        <xdr:cNvSpPr/>
      </xdr:nvSpPr>
      <xdr:spPr>
        <a:xfrm>
          <a:off x="161290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69850</xdr:rowOff>
    </xdr:from>
    <xdr:ext cx="736600" cy="259080"/>
    <xdr:sp macro="" textlink="">
      <xdr:nvSpPr>
        <xdr:cNvPr id="389" name="テキスト ボックス 388"/>
        <xdr:cNvSpPr txBox="1"/>
      </xdr:nvSpPr>
      <xdr:spPr>
        <a:xfrm>
          <a:off x="15798800" y="6756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41910</xdr:rowOff>
    </xdr:from>
    <xdr:to xmlns:xdr="http://schemas.openxmlformats.org/drawingml/2006/spreadsheetDrawing">
      <xdr:col>72</xdr:col>
      <xdr:colOff>203200</xdr:colOff>
      <xdr:row>43</xdr:row>
      <xdr:rowOff>81915</xdr:rowOff>
    </xdr:to>
    <xdr:cxnSp macro="">
      <xdr:nvCxnSpPr>
        <xdr:cNvPr id="390" name="直線コネクタ 389"/>
        <xdr:cNvCxnSpPr/>
      </xdr:nvCxnSpPr>
      <xdr:spPr>
        <a:xfrm flipV="1">
          <a:off x="14401800" y="74142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143510</xdr:rowOff>
    </xdr:from>
    <xdr:to xmlns:xdr="http://schemas.openxmlformats.org/drawingml/2006/spreadsheetDrawing">
      <xdr:col>73</xdr:col>
      <xdr:colOff>44450</xdr:colOff>
      <xdr:row>41</xdr:row>
      <xdr:rowOff>73660</xdr:rowOff>
    </xdr:to>
    <xdr:sp macro="" textlink="">
      <xdr:nvSpPr>
        <xdr:cNvPr id="391" name="フローチャート: 判断 390"/>
        <xdr:cNvSpPr/>
      </xdr:nvSpPr>
      <xdr:spPr>
        <a:xfrm>
          <a:off x="15240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83820</xdr:rowOff>
    </xdr:from>
    <xdr:ext cx="762000" cy="259080"/>
    <xdr:sp macro="" textlink="">
      <xdr:nvSpPr>
        <xdr:cNvPr id="392" name="テキスト ボックス 391"/>
        <xdr:cNvSpPr txBox="1"/>
      </xdr:nvSpPr>
      <xdr:spPr>
        <a:xfrm>
          <a:off x="14909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81915</xdr:rowOff>
    </xdr:from>
    <xdr:to xmlns:xdr="http://schemas.openxmlformats.org/drawingml/2006/spreadsheetDrawing">
      <xdr:col>68</xdr:col>
      <xdr:colOff>152400</xdr:colOff>
      <xdr:row>43</xdr:row>
      <xdr:rowOff>121920</xdr:rowOff>
    </xdr:to>
    <xdr:cxnSp macro="">
      <xdr:nvCxnSpPr>
        <xdr:cNvPr id="393" name="直線コネクタ 392"/>
        <xdr:cNvCxnSpPr/>
      </xdr:nvCxnSpPr>
      <xdr:spPr>
        <a:xfrm flipV="1">
          <a:off x="13512800" y="74542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143510</xdr:rowOff>
    </xdr:from>
    <xdr:to xmlns:xdr="http://schemas.openxmlformats.org/drawingml/2006/spreadsheetDrawing">
      <xdr:col>68</xdr:col>
      <xdr:colOff>203200</xdr:colOff>
      <xdr:row>41</xdr:row>
      <xdr:rowOff>73660</xdr:rowOff>
    </xdr:to>
    <xdr:sp macro="" textlink="">
      <xdr:nvSpPr>
        <xdr:cNvPr id="394" name="フローチャート: 判断 393"/>
        <xdr:cNvSpPr/>
      </xdr:nvSpPr>
      <xdr:spPr>
        <a:xfrm>
          <a:off x="14351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83820</xdr:rowOff>
    </xdr:from>
    <xdr:ext cx="762000" cy="259080"/>
    <xdr:sp macro="" textlink="">
      <xdr:nvSpPr>
        <xdr:cNvPr id="395" name="テキスト ボックス 394"/>
        <xdr:cNvSpPr txBox="1"/>
      </xdr:nvSpPr>
      <xdr:spPr>
        <a:xfrm>
          <a:off x="14020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25400</xdr:rowOff>
    </xdr:from>
    <xdr:to xmlns:xdr="http://schemas.openxmlformats.org/drawingml/2006/spreadsheetDrawing">
      <xdr:col>64</xdr:col>
      <xdr:colOff>152400</xdr:colOff>
      <xdr:row>41</xdr:row>
      <xdr:rowOff>127000</xdr:rowOff>
    </xdr:to>
    <xdr:sp macro="" textlink="">
      <xdr:nvSpPr>
        <xdr:cNvPr id="396" name="フローチャート: 判断 395"/>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137160</xdr:rowOff>
    </xdr:from>
    <xdr:ext cx="762000" cy="259080"/>
    <xdr:sp macro="" textlink="">
      <xdr:nvSpPr>
        <xdr:cNvPr id="397" name="テキスト ボックス 396"/>
        <xdr:cNvSpPr txBox="1"/>
      </xdr:nvSpPr>
      <xdr:spPr>
        <a:xfrm>
          <a:off x="13131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57785</xdr:rowOff>
    </xdr:from>
    <xdr:to xmlns:xdr="http://schemas.openxmlformats.org/drawingml/2006/spreadsheetDrawing">
      <xdr:col>81</xdr:col>
      <xdr:colOff>95250</xdr:colOff>
      <xdr:row>43</xdr:row>
      <xdr:rowOff>159385</xdr:rowOff>
    </xdr:to>
    <xdr:sp macro="" textlink="">
      <xdr:nvSpPr>
        <xdr:cNvPr id="403" name="楕円 402"/>
        <xdr:cNvSpPr/>
      </xdr:nvSpPr>
      <xdr:spPr>
        <a:xfrm>
          <a:off x="16967200" y="74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29845</xdr:rowOff>
    </xdr:from>
    <xdr:ext cx="762000" cy="258445"/>
    <xdr:sp macro="" textlink="">
      <xdr:nvSpPr>
        <xdr:cNvPr id="404" name="公債費負担の状況該当値テキスト"/>
        <xdr:cNvSpPr txBox="1"/>
      </xdr:nvSpPr>
      <xdr:spPr>
        <a:xfrm>
          <a:off x="17106900" y="7402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121920</xdr:rowOff>
    </xdr:from>
    <xdr:to xmlns:xdr="http://schemas.openxmlformats.org/drawingml/2006/spreadsheetDrawing">
      <xdr:col>77</xdr:col>
      <xdr:colOff>95250</xdr:colOff>
      <xdr:row>43</xdr:row>
      <xdr:rowOff>52070</xdr:rowOff>
    </xdr:to>
    <xdr:sp macro="" textlink="">
      <xdr:nvSpPr>
        <xdr:cNvPr id="405" name="楕円 404"/>
        <xdr:cNvSpPr/>
      </xdr:nvSpPr>
      <xdr:spPr>
        <a:xfrm>
          <a:off x="16129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36830</xdr:rowOff>
    </xdr:from>
    <xdr:ext cx="736600" cy="259080"/>
    <xdr:sp macro="" textlink="">
      <xdr:nvSpPr>
        <xdr:cNvPr id="406" name="テキスト ボックス 405"/>
        <xdr:cNvSpPr txBox="1"/>
      </xdr:nvSpPr>
      <xdr:spPr>
        <a:xfrm>
          <a:off x="15798800" y="7409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162560</xdr:rowOff>
    </xdr:from>
    <xdr:to xmlns:xdr="http://schemas.openxmlformats.org/drawingml/2006/spreadsheetDrawing">
      <xdr:col>73</xdr:col>
      <xdr:colOff>44450</xdr:colOff>
      <xdr:row>43</xdr:row>
      <xdr:rowOff>92710</xdr:rowOff>
    </xdr:to>
    <xdr:sp macro="" textlink="">
      <xdr:nvSpPr>
        <xdr:cNvPr id="407" name="楕円 406"/>
        <xdr:cNvSpPr/>
      </xdr:nvSpPr>
      <xdr:spPr>
        <a:xfrm>
          <a:off x="15240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77470</xdr:rowOff>
    </xdr:from>
    <xdr:ext cx="762000" cy="258445"/>
    <xdr:sp macro="" textlink="">
      <xdr:nvSpPr>
        <xdr:cNvPr id="408" name="テキスト ボックス 407"/>
        <xdr:cNvSpPr txBox="1"/>
      </xdr:nvSpPr>
      <xdr:spPr>
        <a:xfrm>
          <a:off x="14909800" y="7449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31115</xdr:rowOff>
    </xdr:from>
    <xdr:to xmlns:xdr="http://schemas.openxmlformats.org/drawingml/2006/spreadsheetDrawing">
      <xdr:col>68</xdr:col>
      <xdr:colOff>203200</xdr:colOff>
      <xdr:row>43</xdr:row>
      <xdr:rowOff>132715</xdr:rowOff>
    </xdr:to>
    <xdr:sp macro="" textlink="">
      <xdr:nvSpPr>
        <xdr:cNvPr id="409" name="楕円 408"/>
        <xdr:cNvSpPr/>
      </xdr:nvSpPr>
      <xdr:spPr>
        <a:xfrm>
          <a:off x="14351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117475</xdr:rowOff>
    </xdr:from>
    <xdr:ext cx="762000" cy="259080"/>
    <xdr:sp macro="" textlink="">
      <xdr:nvSpPr>
        <xdr:cNvPr id="410" name="テキスト ボックス 409"/>
        <xdr:cNvSpPr txBox="1"/>
      </xdr:nvSpPr>
      <xdr:spPr>
        <a:xfrm>
          <a:off x="14020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71120</xdr:rowOff>
    </xdr:from>
    <xdr:to xmlns:xdr="http://schemas.openxmlformats.org/drawingml/2006/spreadsheetDrawing">
      <xdr:col>64</xdr:col>
      <xdr:colOff>152400</xdr:colOff>
      <xdr:row>44</xdr:row>
      <xdr:rowOff>1270</xdr:rowOff>
    </xdr:to>
    <xdr:sp macro="" textlink="">
      <xdr:nvSpPr>
        <xdr:cNvPr id="411" name="楕円 410"/>
        <xdr:cNvSpPr/>
      </xdr:nvSpPr>
      <xdr:spPr>
        <a:xfrm>
          <a:off x="13462000" y="74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157480</xdr:rowOff>
    </xdr:from>
    <xdr:ext cx="762000" cy="258445"/>
    <xdr:sp macro="" textlink="">
      <xdr:nvSpPr>
        <xdr:cNvPr id="412" name="テキスト ボックス 411"/>
        <xdr:cNvSpPr txBox="1"/>
      </xdr:nvSpPr>
      <xdr:spPr>
        <a:xfrm>
          <a:off x="13131800" y="7529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5" name="テキスト ボックス 414"/>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統合小学校建設費及び学校給食センター建設費で新規発行した地方債が影響して令和２年度までは</a:t>
          </a:r>
          <a:r>
            <a:rPr kumimoji="1" lang="en-US" altLang="ja-JP" sz="1300">
              <a:solidFill>
                <a:schemeClr val="tx1"/>
              </a:solidFill>
              <a:latin typeface="ＭＳ Ｐゴシック"/>
              <a:ea typeface="ＭＳ Ｐゴシック"/>
            </a:rPr>
            <a:t>142.4%</a:t>
          </a:r>
          <a:r>
            <a:rPr kumimoji="1" lang="ja-JP" altLang="en-US" sz="1300">
              <a:solidFill>
                <a:schemeClr val="tx1"/>
              </a:solidFill>
              <a:latin typeface="ＭＳ Ｐゴシック"/>
              <a:ea typeface="ＭＳ Ｐゴシック"/>
            </a:rPr>
            <a:t>と高水準で推移した。しかしながら経費の節減や地方交付税の再算定もあり、基金の積み増しが出来たことで、今年度は前年度比</a:t>
          </a:r>
          <a:r>
            <a:rPr kumimoji="1" lang="en-US" altLang="ja-JP" sz="1300">
              <a:solidFill>
                <a:schemeClr val="tx1"/>
              </a:solidFill>
              <a:latin typeface="ＭＳ Ｐゴシック"/>
              <a:ea typeface="ＭＳ Ｐゴシック"/>
            </a:rPr>
            <a:t>4.5</a:t>
          </a:r>
          <a:r>
            <a:rPr kumimoji="1" lang="ja-JP" altLang="en-US" sz="1300">
              <a:solidFill>
                <a:schemeClr val="tx1"/>
              </a:solidFill>
              <a:latin typeface="ＭＳ Ｐゴシック"/>
              <a:ea typeface="ＭＳ Ｐゴシック"/>
            </a:rPr>
            <a:t>ポイントの減となった。今後も財政運営計画を踏まえ、一層の比率抑制に努める。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6" name="テキスト ボックス 425"/>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9" name="直線コネクタ 428"/>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8445"/>
    <xdr:sp macro="" textlink="">
      <xdr:nvSpPr>
        <xdr:cNvPr id="430" name="テキスト ボックス 429"/>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1" name="直線コネクタ 430"/>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2" name="テキスト ボックス 431"/>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3" name="直線コネクタ 432"/>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4" name="テキスト ボックス 433"/>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5" name="直線コネクタ 434"/>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6" name="テキスト ボックス 435"/>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20</xdr:row>
      <xdr:rowOff>76835</xdr:rowOff>
    </xdr:to>
    <xdr:cxnSp macro="">
      <xdr:nvCxnSpPr>
        <xdr:cNvPr id="439" name="直線コネクタ 438"/>
        <xdr:cNvCxnSpPr/>
      </xdr:nvCxnSpPr>
      <xdr:spPr>
        <a:xfrm flipV="1">
          <a:off x="17018000" y="2451100"/>
          <a:ext cx="0" cy="1054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48895</xdr:rowOff>
    </xdr:from>
    <xdr:ext cx="762000" cy="259080"/>
    <xdr:sp macro="" textlink="">
      <xdr:nvSpPr>
        <xdr:cNvPr id="440" name="将来負担の状況最小値テキスト"/>
        <xdr:cNvSpPr txBox="1"/>
      </xdr:nvSpPr>
      <xdr:spPr>
        <a:xfrm>
          <a:off x="17106900" y="3477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76835</xdr:rowOff>
    </xdr:from>
    <xdr:to xmlns:xdr="http://schemas.openxmlformats.org/drawingml/2006/spreadsheetDrawing">
      <xdr:col>81</xdr:col>
      <xdr:colOff>133350</xdr:colOff>
      <xdr:row>20</xdr:row>
      <xdr:rowOff>76835</xdr:rowOff>
    </xdr:to>
    <xdr:cxnSp macro="">
      <xdr:nvCxnSpPr>
        <xdr:cNvPr id="441" name="直線コネクタ 440"/>
        <xdr:cNvCxnSpPr/>
      </xdr:nvCxnSpPr>
      <xdr:spPr>
        <a:xfrm>
          <a:off x="16929100" y="350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86360</xdr:rowOff>
    </xdr:from>
    <xdr:ext cx="762000" cy="258445"/>
    <xdr:sp macro="" textlink="">
      <xdr:nvSpPr>
        <xdr:cNvPr id="442" name="将来負担の状況最大値テキスト"/>
        <xdr:cNvSpPr txBox="1"/>
      </xdr:nvSpPr>
      <xdr:spPr>
        <a:xfrm>
          <a:off x="17106900" y="214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3" name="直線コネクタ 442"/>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76835</xdr:rowOff>
    </xdr:from>
    <xdr:to xmlns:xdr="http://schemas.openxmlformats.org/drawingml/2006/spreadsheetDrawing">
      <xdr:col>81</xdr:col>
      <xdr:colOff>44450</xdr:colOff>
      <xdr:row>20</xdr:row>
      <xdr:rowOff>120650</xdr:rowOff>
    </xdr:to>
    <xdr:cxnSp macro="">
      <xdr:nvCxnSpPr>
        <xdr:cNvPr id="444" name="直線コネクタ 443"/>
        <xdr:cNvCxnSpPr/>
      </xdr:nvCxnSpPr>
      <xdr:spPr>
        <a:xfrm flipV="1">
          <a:off x="16179800" y="350583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29210</xdr:rowOff>
    </xdr:from>
    <xdr:ext cx="762000" cy="258445"/>
    <xdr:sp macro="" textlink="">
      <xdr:nvSpPr>
        <xdr:cNvPr id="445" name="将来負担の状況平均値テキスト"/>
        <xdr:cNvSpPr txBox="1"/>
      </xdr:nvSpPr>
      <xdr:spPr>
        <a:xfrm>
          <a:off x="17106900" y="22580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6" name="フローチャート: 判断 44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94615</xdr:rowOff>
    </xdr:from>
    <xdr:to xmlns:xdr="http://schemas.openxmlformats.org/drawingml/2006/spreadsheetDrawing">
      <xdr:col>77</xdr:col>
      <xdr:colOff>44450</xdr:colOff>
      <xdr:row>20</xdr:row>
      <xdr:rowOff>120650</xdr:rowOff>
    </xdr:to>
    <xdr:cxnSp macro="">
      <xdr:nvCxnSpPr>
        <xdr:cNvPr id="447" name="直線コネクタ 446"/>
        <xdr:cNvCxnSpPr/>
      </xdr:nvCxnSpPr>
      <xdr:spPr>
        <a:xfrm>
          <a:off x="15290800" y="35236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71120</xdr:rowOff>
    </xdr:from>
    <xdr:to xmlns:xdr="http://schemas.openxmlformats.org/drawingml/2006/spreadsheetDrawing">
      <xdr:col>77</xdr:col>
      <xdr:colOff>95250</xdr:colOff>
      <xdr:row>15</xdr:row>
      <xdr:rowOff>1270</xdr:rowOff>
    </xdr:to>
    <xdr:sp macro="" textlink="">
      <xdr:nvSpPr>
        <xdr:cNvPr id="448" name="フローチャート: 判断 447"/>
        <xdr:cNvSpPr/>
      </xdr:nvSpPr>
      <xdr:spPr>
        <a:xfrm>
          <a:off x="16129000" y="247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12065</xdr:rowOff>
    </xdr:from>
    <xdr:ext cx="736600" cy="259080"/>
    <xdr:sp macro="" textlink="">
      <xdr:nvSpPr>
        <xdr:cNvPr id="449" name="テキスト ボックス 448"/>
        <xdr:cNvSpPr txBox="1"/>
      </xdr:nvSpPr>
      <xdr:spPr>
        <a:xfrm>
          <a:off x="15798800" y="2240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94615</xdr:rowOff>
    </xdr:from>
    <xdr:to xmlns:xdr="http://schemas.openxmlformats.org/drawingml/2006/spreadsheetDrawing">
      <xdr:col>72</xdr:col>
      <xdr:colOff>203200</xdr:colOff>
      <xdr:row>22</xdr:row>
      <xdr:rowOff>53340</xdr:rowOff>
    </xdr:to>
    <xdr:cxnSp macro="">
      <xdr:nvCxnSpPr>
        <xdr:cNvPr id="450" name="直線コネクタ 449"/>
        <xdr:cNvCxnSpPr/>
      </xdr:nvCxnSpPr>
      <xdr:spPr>
        <a:xfrm flipV="1">
          <a:off x="14401800" y="3523615"/>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21590</xdr:rowOff>
    </xdr:from>
    <xdr:to xmlns:xdr="http://schemas.openxmlformats.org/drawingml/2006/spreadsheetDrawing">
      <xdr:col>73</xdr:col>
      <xdr:colOff>44450</xdr:colOff>
      <xdr:row>15</xdr:row>
      <xdr:rowOff>123190</xdr:rowOff>
    </xdr:to>
    <xdr:sp macro="" textlink="">
      <xdr:nvSpPr>
        <xdr:cNvPr id="451" name="フローチャート: 判断 450"/>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133350</xdr:rowOff>
    </xdr:from>
    <xdr:ext cx="762000" cy="258445"/>
    <xdr:sp macro="" textlink="">
      <xdr:nvSpPr>
        <xdr:cNvPr id="452" name="テキスト ボックス 451"/>
        <xdr:cNvSpPr txBox="1"/>
      </xdr:nvSpPr>
      <xdr:spPr>
        <a:xfrm>
          <a:off x="14909800" y="236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22</xdr:row>
      <xdr:rowOff>53340</xdr:rowOff>
    </xdr:from>
    <xdr:to xmlns:xdr="http://schemas.openxmlformats.org/drawingml/2006/spreadsheetDrawing">
      <xdr:col>68</xdr:col>
      <xdr:colOff>152400</xdr:colOff>
      <xdr:row>22</xdr:row>
      <xdr:rowOff>128905</xdr:rowOff>
    </xdr:to>
    <xdr:cxnSp macro="">
      <xdr:nvCxnSpPr>
        <xdr:cNvPr id="453" name="直線コネクタ 452"/>
        <xdr:cNvCxnSpPr/>
      </xdr:nvCxnSpPr>
      <xdr:spPr>
        <a:xfrm flipV="1">
          <a:off x="13512800" y="382524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140970</xdr:rowOff>
    </xdr:from>
    <xdr:to xmlns:xdr="http://schemas.openxmlformats.org/drawingml/2006/spreadsheetDrawing">
      <xdr:col>68</xdr:col>
      <xdr:colOff>203200</xdr:colOff>
      <xdr:row>16</xdr:row>
      <xdr:rowOff>71120</xdr:rowOff>
    </xdr:to>
    <xdr:sp macro="" textlink="">
      <xdr:nvSpPr>
        <xdr:cNvPr id="454" name="フローチャート: 判断 453"/>
        <xdr:cNvSpPr/>
      </xdr:nvSpPr>
      <xdr:spPr>
        <a:xfrm>
          <a:off x="14351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81915</xdr:rowOff>
    </xdr:from>
    <xdr:ext cx="762000" cy="259080"/>
    <xdr:sp macro="" textlink="">
      <xdr:nvSpPr>
        <xdr:cNvPr id="455" name="テキスト ボックス 454"/>
        <xdr:cNvSpPr txBox="1"/>
      </xdr:nvSpPr>
      <xdr:spPr>
        <a:xfrm>
          <a:off x="14020800" y="248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72390</xdr:rowOff>
    </xdr:from>
    <xdr:to xmlns:xdr="http://schemas.openxmlformats.org/drawingml/2006/spreadsheetDrawing">
      <xdr:col>64</xdr:col>
      <xdr:colOff>152400</xdr:colOff>
      <xdr:row>17</xdr:row>
      <xdr:rowOff>2540</xdr:rowOff>
    </xdr:to>
    <xdr:sp macro="" textlink="">
      <xdr:nvSpPr>
        <xdr:cNvPr id="456" name="フローチャート: 判断 455"/>
        <xdr:cNvSpPr/>
      </xdr:nvSpPr>
      <xdr:spPr>
        <a:xfrm>
          <a:off x="13462000" y="281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12700</xdr:rowOff>
    </xdr:from>
    <xdr:ext cx="762000" cy="259080"/>
    <xdr:sp macro="" textlink="">
      <xdr:nvSpPr>
        <xdr:cNvPr id="457" name="テキスト ボックス 456"/>
        <xdr:cNvSpPr txBox="1"/>
      </xdr:nvSpPr>
      <xdr:spPr>
        <a:xfrm>
          <a:off x="13131800" y="258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26035</xdr:rowOff>
    </xdr:from>
    <xdr:to xmlns:xdr="http://schemas.openxmlformats.org/drawingml/2006/spreadsheetDrawing">
      <xdr:col>81</xdr:col>
      <xdr:colOff>95250</xdr:colOff>
      <xdr:row>20</xdr:row>
      <xdr:rowOff>127635</xdr:rowOff>
    </xdr:to>
    <xdr:sp macro="" textlink="">
      <xdr:nvSpPr>
        <xdr:cNvPr id="463" name="楕円 462"/>
        <xdr:cNvSpPr/>
      </xdr:nvSpPr>
      <xdr:spPr>
        <a:xfrm>
          <a:off x="16967200" y="34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93345</xdr:rowOff>
    </xdr:from>
    <xdr:ext cx="762000" cy="259080"/>
    <xdr:sp macro="" textlink="">
      <xdr:nvSpPr>
        <xdr:cNvPr id="464" name="将来負担の状況該当値テキスト"/>
        <xdr:cNvSpPr txBox="1"/>
      </xdr:nvSpPr>
      <xdr:spPr>
        <a:xfrm>
          <a:off x="17106900" y="3350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69850</xdr:rowOff>
    </xdr:from>
    <xdr:to xmlns:xdr="http://schemas.openxmlformats.org/drawingml/2006/spreadsheetDrawing">
      <xdr:col>77</xdr:col>
      <xdr:colOff>95250</xdr:colOff>
      <xdr:row>20</xdr:row>
      <xdr:rowOff>171450</xdr:rowOff>
    </xdr:to>
    <xdr:sp macro="" textlink="">
      <xdr:nvSpPr>
        <xdr:cNvPr id="465" name="楕円 464"/>
        <xdr:cNvSpPr/>
      </xdr:nvSpPr>
      <xdr:spPr>
        <a:xfrm>
          <a:off x="16129000" y="349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156210</xdr:rowOff>
    </xdr:from>
    <xdr:ext cx="736600" cy="258445"/>
    <xdr:sp macro="" textlink="">
      <xdr:nvSpPr>
        <xdr:cNvPr id="466" name="テキスト ボックス 465"/>
        <xdr:cNvSpPr txBox="1"/>
      </xdr:nvSpPr>
      <xdr:spPr>
        <a:xfrm>
          <a:off x="15798800" y="3585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43815</xdr:rowOff>
    </xdr:from>
    <xdr:to xmlns:xdr="http://schemas.openxmlformats.org/drawingml/2006/spreadsheetDrawing">
      <xdr:col>73</xdr:col>
      <xdr:colOff>44450</xdr:colOff>
      <xdr:row>20</xdr:row>
      <xdr:rowOff>145415</xdr:rowOff>
    </xdr:to>
    <xdr:sp macro="" textlink="">
      <xdr:nvSpPr>
        <xdr:cNvPr id="467" name="楕円 466"/>
        <xdr:cNvSpPr/>
      </xdr:nvSpPr>
      <xdr:spPr>
        <a:xfrm>
          <a:off x="15240000" y="34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130175</xdr:rowOff>
    </xdr:from>
    <xdr:ext cx="762000" cy="259080"/>
    <xdr:sp macro="" textlink="">
      <xdr:nvSpPr>
        <xdr:cNvPr id="468" name="テキスト ボックス 467"/>
        <xdr:cNvSpPr txBox="1"/>
      </xdr:nvSpPr>
      <xdr:spPr>
        <a:xfrm>
          <a:off x="14909800" y="355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22</xdr:row>
      <xdr:rowOff>2540</xdr:rowOff>
    </xdr:from>
    <xdr:to xmlns:xdr="http://schemas.openxmlformats.org/drawingml/2006/spreadsheetDrawing">
      <xdr:col>68</xdr:col>
      <xdr:colOff>203200</xdr:colOff>
      <xdr:row>22</xdr:row>
      <xdr:rowOff>104140</xdr:rowOff>
    </xdr:to>
    <xdr:sp macro="" textlink="">
      <xdr:nvSpPr>
        <xdr:cNvPr id="469" name="楕円 468"/>
        <xdr:cNvSpPr/>
      </xdr:nvSpPr>
      <xdr:spPr>
        <a:xfrm>
          <a:off x="14351000" y="37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22</xdr:row>
      <xdr:rowOff>89535</xdr:rowOff>
    </xdr:from>
    <xdr:ext cx="762000" cy="258445"/>
    <xdr:sp macro="" textlink="">
      <xdr:nvSpPr>
        <xdr:cNvPr id="470" name="テキスト ボックス 469"/>
        <xdr:cNvSpPr txBox="1"/>
      </xdr:nvSpPr>
      <xdr:spPr>
        <a:xfrm>
          <a:off x="14020800" y="386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78105</xdr:rowOff>
    </xdr:from>
    <xdr:to xmlns:xdr="http://schemas.openxmlformats.org/drawingml/2006/spreadsheetDrawing">
      <xdr:col>64</xdr:col>
      <xdr:colOff>152400</xdr:colOff>
      <xdr:row>23</xdr:row>
      <xdr:rowOff>8255</xdr:rowOff>
    </xdr:to>
    <xdr:sp macro="" textlink="">
      <xdr:nvSpPr>
        <xdr:cNvPr id="471" name="楕円 470"/>
        <xdr:cNvSpPr/>
      </xdr:nvSpPr>
      <xdr:spPr>
        <a:xfrm>
          <a:off x="13462000" y="38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164465</xdr:rowOff>
    </xdr:from>
    <xdr:ext cx="762000" cy="259080"/>
    <xdr:sp macro="" textlink="">
      <xdr:nvSpPr>
        <xdr:cNvPr id="472" name="テキスト ボックス 471"/>
        <xdr:cNvSpPr txBox="1"/>
      </xdr:nvSpPr>
      <xdr:spPr>
        <a:xfrm>
          <a:off x="13131800" y="393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
11,734
46.43
7,702,786
7,166,749
507,916
4,156,548
7,981,384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109.3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人件費に係る経常収支比率については、前年度よりも</a:t>
          </a:r>
          <a:r>
            <a:rPr kumimoji="1" lang="en-US" altLang="ja-JP" sz="1300">
              <a:solidFill>
                <a:schemeClr val="tx1"/>
              </a:solidFill>
              <a:latin typeface="ＭＳ Ｐゴシック"/>
              <a:ea typeface="ＭＳ Ｐゴシック"/>
            </a:rPr>
            <a:t>0.4</a:t>
          </a:r>
          <a:r>
            <a:rPr kumimoji="1" lang="ja-JP" altLang="en-US" sz="1300">
              <a:solidFill>
                <a:schemeClr val="tx1"/>
              </a:solidFill>
              <a:latin typeface="ＭＳ Ｐゴシック"/>
              <a:ea typeface="ＭＳ Ｐゴシック"/>
            </a:rPr>
            <a:t>ポイント減少し、類似団体平均と比較すると</a:t>
          </a:r>
          <a:r>
            <a:rPr kumimoji="1" lang="en-US" altLang="ja-JP" sz="1300">
              <a:solidFill>
                <a:schemeClr val="tx1"/>
              </a:solidFill>
              <a:latin typeface="ＭＳ Ｐゴシック"/>
              <a:ea typeface="ＭＳ Ｐゴシック"/>
            </a:rPr>
            <a:t>3.6</a:t>
          </a:r>
          <a:r>
            <a:rPr kumimoji="1" lang="ja-JP" altLang="en-US" sz="1300">
              <a:solidFill>
                <a:schemeClr val="tx1"/>
              </a:solidFill>
              <a:latin typeface="ＭＳ Ｐゴシック"/>
              <a:ea typeface="ＭＳ Ｐゴシック"/>
            </a:rPr>
            <a:t>ポイント下回っている。</a:t>
          </a:r>
        </a:p>
        <a:p>
          <a:r>
            <a:rPr kumimoji="1" lang="ja-JP" altLang="en-US" sz="1300">
              <a:solidFill>
                <a:schemeClr val="tx1"/>
              </a:solidFill>
              <a:latin typeface="ＭＳ Ｐゴシック"/>
              <a:ea typeface="ＭＳ Ｐゴシック"/>
            </a:rPr>
            <a:t>　人員の有効配置など計画的な定員管理を踏まえて、適正な人員数を確保しながら今後も人件費抑制に努める。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115570</xdr:rowOff>
    </xdr:to>
    <xdr:cxnSp macro="">
      <xdr:nvCxnSpPr>
        <xdr:cNvPr id="61" name="直線コネクタ 60"/>
        <xdr:cNvCxnSpPr/>
      </xdr:nvCxnSpPr>
      <xdr:spPr>
        <a:xfrm flipV="1">
          <a:off x="4826000" y="57429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87630</xdr:rowOff>
    </xdr:from>
    <xdr:ext cx="762000" cy="258445"/>
    <xdr:sp macro="" textlink="">
      <xdr:nvSpPr>
        <xdr:cNvPr id="62" name="人件費最小値テキスト"/>
        <xdr:cNvSpPr txBox="1"/>
      </xdr:nvSpPr>
      <xdr:spPr>
        <a:xfrm>
          <a:off x="4914900" y="7117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115570</xdr:rowOff>
    </xdr:from>
    <xdr:to xmlns:xdr="http://schemas.openxmlformats.org/drawingml/2006/spreadsheetDrawing">
      <xdr:col>24</xdr:col>
      <xdr:colOff>114300</xdr:colOff>
      <xdr:row>41</xdr:row>
      <xdr:rowOff>115570</xdr:rowOff>
    </xdr:to>
    <xdr:cxnSp macro="">
      <xdr:nvCxnSpPr>
        <xdr:cNvPr id="63" name="直線コネクタ 62"/>
        <xdr:cNvCxnSpPr/>
      </xdr:nvCxnSpPr>
      <xdr:spPr>
        <a:xfrm>
          <a:off x="4737100" y="714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127000</xdr:rowOff>
    </xdr:from>
    <xdr:to xmlns:xdr="http://schemas.openxmlformats.org/drawingml/2006/spreadsheetDrawing">
      <xdr:col>24</xdr:col>
      <xdr:colOff>25400</xdr:colOff>
      <xdr:row>34</xdr:row>
      <xdr:rowOff>157480</xdr:rowOff>
    </xdr:to>
    <xdr:cxnSp macro="">
      <xdr:nvCxnSpPr>
        <xdr:cNvPr id="66" name="直線コネクタ 65"/>
        <xdr:cNvCxnSpPr/>
      </xdr:nvCxnSpPr>
      <xdr:spPr>
        <a:xfrm flipV="1">
          <a:off x="3987800" y="59563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151130</xdr:rowOff>
    </xdr:from>
    <xdr:ext cx="762000" cy="259080"/>
    <xdr:sp macro="" textlink="">
      <xdr:nvSpPr>
        <xdr:cNvPr id="67" name="人件費平均値テキスト"/>
        <xdr:cNvSpPr txBox="1"/>
      </xdr:nvSpPr>
      <xdr:spPr>
        <a:xfrm>
          <a:off x="4914900" y="6151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xdr:rowOff>
    </xdr:from>
    <xdr:to xmlns:xdr="http://schemas.openxmlformats.org/drawingml/2006/spreadsheetDrawing">
      <xdr:col>24</xdr:col>
      <xdr:colOff>76200</xdr:colOff>
      <xdr:row>36</xdr:row>
      <xdr:rowOff>109220</xdr:rowOff>
    </xdr:to>
    <xdr:sp macro="" textlink="">
      <xdr:nvSpPr>
        <xdr:cNvPr id="68" name="フローチャート: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27940</xdr:rowOff>
    </xdr:from>
    <xdr:to xmlns:xdr="http://schemas.openxmlformats.org/drawingml/2006/spreadsheetDrawing">
      <xdr:col>19</xdr:col>
      <xdr:colOff>187325</xdr:colOff>
      <xdr:row>34</xdr:row>
      <xdr:rowOff>157480</xdr:rowOff>
    </xdr:to>
    <xdr:cxnSp macro="">
      <xdr:nvCxnSpPr>
        <xdr:cNvPr id="69" name="直線コネクタ 68"/>
        <xdr:cNvCxnSpPr/>
      </xdr:nvCxnSpPr>
      <xdr:spPr>
        <a:xfrm>
          <a:off x="3098800" y="585724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156210</xdr:rowOff>
    </xdr:from>
    <xdr:to xmlns:xdr="http://schemas.openxmlformats.org/drawingml/2006/spreadsheetDrawing">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71120</xdr:rowOff>
    </xdr:from>
    <xdr:ext cx="735965" cy="259080"/>
    <xdr:sp macro="" textlink="">
      <xdr:nvSpPr>
        <xdr:cNvPr id="71" name="テキスト ボックス 70"/>
        <xdr:cNvSpPr txBox="1"/>
      </xdr:nvSpPr>
      <xdr:spPr>
        <a:xfrm>
          <a:off x="3606800" y="62433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27940</xdr:rowOff>
    </xdr:from>
    <xdr:to xmlns:xdr="http://schemas.openxmlformats.org/drawingml/2006/spreadsheetDrawing">
      <xdr:col>15</xdr:col>
      <xdr:colOff>98425</xdr:colOff>
      <xdr:row>35</xdr:row>
      <xdr:rowOff>1270</xdr:rowOff>
    </xdr:to>
    <xdr:cxnSp macro="">
      <xdr:nvCxnSpPr>
        <xdr:cNvPr id="72" name="直線コネクタ 71"/>
        <xdr:cNvCxnSpPr/>
      </xdr:nvCxnSpPr>
      <xdr:spPr>
        <a:xfrm flipV="1">
          <a:off x="2209800" y="58572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95250</xdr:rowOff>
    </xdr:from>
    <xdr:to xmlns:xdr="http://schemas.openxmlformats.org/drawingml/2006/spreadsheetDrawing">
      <xdr:col>15</xdr:col>
      <xdr:colOff>149225</xdr:colOff>
      <xdr:row>36</xdr:row>
      <xdr:rowOff>25400</xdr:rowOff>
    </xdr:to>
    <xdr:sp macro="" textlink="">
      <xdr:nvSpPr>
        <xdr:cNvPr id="73" name="フローチャート: 判断 72"/>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10160</xdr:rowOff>
    </xdr:from>
    <xdr:ext cx="762000" cy="259080"/>
    <xdr:sp macro="" textlink="">
      <xdr:nvSpPr>
        <xdr:cNvPr id="74" name="テキスト ボックス 73"/>
        <xdr:cNvSpPr txBox="1"/>
      </xdr:nvSpPr>
      <xdr:spPr>
        <a:xfrm>
          <a:off x="2717800" y="618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1270</xdr:rowOff>
    </xdr:from>
    <xdr:to xmlns:xdr="http://schemas.openxmlformats.org/drawingml/2006/spreadsheetDrawing">
      <xdr:col>11</xdr:col>
      <xdr:colOff>9525</xdr:colOff>
      <xdr:row>35</xdr:row>
      <xdr:rowOff>24130</xdr:rowOff>
    </xdr:to>
    <xdr:cxnSp macro="">
      <xdr:nvCxnSpPr>
        <xdr:cNvPr id="75" name="直線コネクタ 74"/>
        <xdr:cNvCxnSpPr/>
      </xdr:nvCxnSpPr>
      <xdr:spPr>
        <a:xfrm flipV="1">
          <a:off x="1320800" y="60020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45720</xdr:rowOff>
    </xdr:from>
    <xdr:to xmlns:xdr="http://schemas.openxmlformats.org/drawingml/2006/spreadsheetDrawing">
      <xdr:col>11</xdr:col>
      <xdr:colOff>60325</xdr:colOff>
      <xdr:row>36</xdr:row>
      <xdr:rowOff>147320</xdr:rowOff>
    </xdr:to>
    <xdr:sp macro="" textlink="">
      <xdr:nvSpPr>
        <xdr:cNvPr id="76" name="フローチャート: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132080</xdr:rowOff>
    </xdr:from>
    <xdr:ext cx="761365" cy="258445"/>
    <xdr:sp macro="" textlink="">
      <xdr:nvSpPr>
        <xdr:cNvPr id="77" name="テキスト ボックス 76"/>
        <xdr:cNvSpPr txBox="1"/>
      </xdr:nvSpPr>
      <xdr:spPr>
        <a:xfrm>
          <a:off x="1828800" y="6304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80010</xdr:rowOff>
    </xdr:from>
    <xdr:to xmlns:xdr="http://schemas.openxmlformats.org/drawingml/2006/spreadsheetDrawing">
      <xdr:col>6</xdr:col>
      <xdr:colOff>171450</xdr:colOff>
      <xdr:row>36</xdr:row>
      <xdr:rowOff>10160</xdr:rowOff>
    </xdr:to>
    <xdr:sp macro="" textlink="">
      <xdr:nvSpPr>
        <xdr:cNvPr id="78" name="フローチャート: 判断 77"/>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166370</xdr:rowOff>
    </xdr:from>
    <xdr:ext cx="761365" cy="258445"/>
    <xdr:sp macro="" textlink="">
      <xdr:nvSpPr>
        <xdr:cNvPr id="79" name="テキスト ボックス 78"/>
        <xdr:cNvSpPr txBox="1"/>
      </xdr:nvSpPr>
      <xdr:spPr>
        <a:xfrm>
          <a:off x="939800" y="6167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76200</xdr:rowOff>
    </xdr:from>
    <xdr:to xmlns:xdr="http://schemas.openxmlformats.org/drawingml/2006/spreadsheetDrawing">
      <xdr:col>24</xdr:col>
      <xdr:colOff>76200</xdr:colOff>
      <xdr:row>35</xdr:row>
      <xdr:rowOff>6350</xdr:rowOff>
    </xdr:to>
    <xdr:sp macro="" textlink="">
      <xdr:nvSpPr>
        <xdr:cNvPr id="85" name="楕円 84"/>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92710</xdr:rowOff>
    </xdr:from>
    <xdr:ext cx="762000" cy="259080"/>
    <xdr:sp macro="" textlink="">
      <xdr:nvSpPr>
        <xdr:cNvPr id="86" name="人件費該当値テキスト"/>
        <xdr:cNvSpPr txBox="1"/>
      </xdr:nvSpPr>
      <xdr:spPr>
        <a:xfrm>
          <a:off x="4914900" y="575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106680</xdr:rowOff>
    </xdr:from>
    <xdr:to xmlns:xdr="http://schemas.openxmlformats.org/drawingml/2006/spreadsheetDrawing">
      <xdr:col>20</xdr:col>
      <xdr:colOff>38100</xdr:colOff>
      <xdr:row>35</xdr:row>
      <xdr:rowOff>36830</xdr:rowOff>
    </xdr:to>
    <xdr:sp macro="" textlink="">
      <xdr:nvSpPr>
        <xdr:cNvPr id="87" name="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46990</xdr:rowOff>
    </xdr:from>
    <xdr:ext cx="735965" cy="259080"/>
    <xdr:sp macro="" textlink="">
      <xdr:nvSpPr>
        <xdr:cNvPr id="88" name="テキスト ボックス 87"/>
        <xdr:cNvSpPr txBox="1"/>
      </xdr:nvSpPr>
      <xdr:spPr>
        <a:xfrm>
          <a:off x="3606800" y="57048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148590</xdr:rowOff>
    </xdr:from>
    <xdr:to xmlns:xdr="http://schemas.openxmlformats.org/drawingml/2006/spreadsheetDrawing">
      <xdr:col>15</xdr:col>
      <xdr:colOff>149225</xdr:colOff>
      <xdr:row>34</xdr:row>
      <xdr:rowOff>78740</xdr:rowOff>
    </xdr:to>
    <xdr:sp macro="" textlink="">
      <xdr:nvSpPr>
        <xdr:cNvPr id="89" name="楕円 88"/>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88900</xdr:rowOff>
    </xdr:from>
    <xdr:ext cx="762000" cy="258445"/>
    <xdr:sp macro="" textlink="">
      <xdr:nvSpPr>
        <xdr:cNvPr id="90" name="テキスト ボックス 89"/>
        <xdr:cNvSpPr txBox="1"/>
      </xdr:nvSpPr>
      <xdr:spPr>
        <a:xfrm>
          <a:off x="2717800" y="5575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121920</xdr:rowOff>
    </xdr:from>
    <xdr:to xmlns:xdr="http://schemas.openxmlformats.org/drawingml/2006/spreadsheetDrawing">
      <xdr:col>11</xdr:col>
      <xdr:colOff>60325</xdr:colOff>
      <xdr:row>35</xdr:row>
      <xdr:rowOff>52070</xdr:rowOff>
    </xdr:to>
    <xdr:sp macro="" textlink="">
      <xdr:nvSpPr>
        <xdr:cNvPr id="91" name="楕円 90"/>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62230</xdr:rowOff>
    </xdr:from>
    <xdr:ext cx="761365" cy="259080"/>
    <xdr:sp macro="" textlink="">
      <xdr:nvSpPr>
        <xdr:cNvPr id="92" name="テキスト ボックス 91"/>
        <xdr:cNvSpPr txBox="1"/>
      </xdr:nvSpPr>
      <xdr:spPr>
        <a:xfrm>
          <a:off x="1828800" y="5720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144780</xdr:rowOff>
    </xdr:from>
    <xdr:to xmlns:xdr="http://schemas.openxmlformats.org/drawingml/2006/spreadsheetDrawing">
      <xdr:col>6</xdr:col>
      <xdr:colOff>171450</xdr:colOff>
      <xdr:row>35</xdr:row>
      <xdr:rowOff>74930</xdr:rowOff>
    </xdr:to>
    <xdr:sp macro="" textlink="">
      <xdr:nvSpPr>
        <xdr:cNvPr id="93" name="楕円 92"/>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85090</xdr:rowOff>
    </xdr:from>
    <xdr:ext cx="761365" cy="259080"/>
    <xdr:sp macro="" textlink="">
      <xdr:nvSpPr>
        <xdr:cNvPr id="94" name="テキスト ボックス 93"/>
        <xdr:cNvSpPr txBox="1"/>
      </xdr:nvSpPr>
      <xdr:spPr>
        <a:xfrm>
          <a:off x="939800" y="5742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物件費に係る経常収支比率は、前年度</a:t>
          </a:r>
          <a:r>
            <a:rPr kumimoji="1" lang="ja-JP" altLang="en-US" sz="1300">
              <a:solidFill>
                <a:schemeClr val="tx1"/>
              </a:solidFill>
              <a:effectLst/>
              <a:latin typeface="ＭＳ Ｐゴシック"/>
              <a:ea typeface="ＭＳ Ｐゴシック"/>
              <a:cs typeface="+mn-cs"/>
            </a:rPr>
            <a:t>ほぼ横ばい</a:t>
          </a:r>
          <a:r>
            <a:rPr kumimoji="1" lang="ja-JP" altLang="en-US" sz="1300">
              <a:solidFill>
                <a:schemeClr val="tx1"/>
              </a:solidFill>
              <a:latin typeface="ＭＳ Ｐゴシック"/>
              <a:ea typeface="ＭＳ Ｐゴシック"/>
            </a:rPr>
            <a:t>なったが、類似団体平均と比較すると</a:t>
          </a:r>
          <a:r>
            <a:rPr kumimoji="1" lang="en-US" altLang="ja-JP" sz="1300">
              <a:solidFill>
                <a:schemeClr val="tx1"/>
              </a:solidFill>
              <a:latin typeface="ＭＳ Ｐゴシック"/>
              <a:ea typeface="ＭＳ Ｐゴシック"/>
            </a:rPr>
            <a:t>2.0</a:t>
          </a:r>
          <a:r>
            <a:rPr kumimoji="1" lang="ja-JP" altLang="en-US" sz="1300">
              <a:solidFill>
                <a:schemeClr val="tx1"/>
              </a:solidFill>
              <a:latin typeface="ＭＳ Ｐゴシック"/>
              <a:ea typeface="ＭＳ Ｐゴシック"/>
            </a:rPr>
            <a:t>ポイント下回っている。今後は、物価高騰の影響による増加も見込まれるため、全体的に施設維持管理に係る経費や需用費、役務費等の経常的な物件費の見直しを進めていく。</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10" name="テキスト ボックス 109"/>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2" name="テキスト ボックス 111"/>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4" name="テキスト ボックス 113"/>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16" name="テキスト ボックス 115"/>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18" name="テキスト ボックス 117"/>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20" name="テキスト ボックス 119"/>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37465</xdr:rowOff>
    </xdr:from>
    <xdr:to xmlns:xdr="http://schemas.openxmlformats.org/drawingml/2006/spreadsheetDrawing">
      <xdr:col>82</xdr:col>
      <xdr:colOff>107950</xdr:colOff>
      <xdr:row>22</xdr:row>
      <xdr:rowOff>105410</xdr:rowOff>
    </xdr:to>
    <xdr:cxnSp macro="">
      <xdr:nvCxnSpPr>
        <xdr:cNvPr id="124" name="直線コネクタ 123"/>
        <xdr:cNvCxnSpPr/>
      </xdr:nvCxnSpPr>
      <xdr:spPr>
        <a:xfrm flipV="1">
          <a:off x="16510000" y="2266315"/>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22</xdr:row>
      <xdr:rowOff>77470</xdr:rowOff>
    </xdr:from>
    <xdr:ext cx="762000" cy="258445"/>
    <xdr:sp macro="" textlink="">
      <xdr:nvSpPr>
        <xdr:cNvPr id="125" name="物件費最小値テキスト"/>
        <xdr:cNvSpPr txBox="1"/>
      </xdr:nvSpPr>
      <xdr:spPr>
        <a:xfrm>
          <a:off x="16598900" y="3849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105410</xdr:rowOff>
    </xdr:from>
    <xdr:to xmlns:xdr="http://schemas.openxmlformats.org/drawingml/2006/spreadsheetDrawing">
      <xdr:col>82</xdr:col>
      <xdr:colOff>196850</xdr:colOff>
      <xdr:row>22</xdr:row>
      <xdr:rowOff>105410</xdr:rowOff>
    </xdr:to>
    <xdr:cxnSp macro="">
      <xdr:nvCxnSpPr>
        <xdr:cNvPr id="126" name="直線コネクタ 125"/>
        <xdr:cNvCxnSpPr/>
      </xdr:nvCxnSpPr>
      <xdr:spPr>
        <a:xfrm>
          <a:off x="16421100" y="387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123825</xdr:rowOff>
    </xdr:from>
    <xdr:ext cx="762000" cy="258445"/>
    <xdr:sp macro="" textlink="">
      <xdr:nvSpPr>
        <xdr:cNvPr id="127" name="物件費最大値テキスト"/>
        <xdr:cNvSpPr txBox="1"/>
      </xdr:nvSpPr>
      <xdr:spPr>
        <a:xfrm>
          <a:off x="16598900" y="20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37465</xdr:rowOff>
    </xdr:from>
    <xdr:to xmlns:xdr="http://schemas.openxmlformats.org/drawingml/2006/spreadsheetDrawing">
      <xdr:col>82</xdr:col>
      <xdr:colOff>196850</xdr:colOff>
      <xdr:row>13</xdr:row>
      <xdr:rowOff>37465</xdr:rowOff>
    </xdr:to>
    <xdr:cxnSp macro="">
      <xdr:nvCxnSpPr>
        <xdr:cNvPr id="128" name="直線コネクタ 127"/>
        <xdr:cNvCxnSpPr/>
      </xdr:nvCxnSpPr>
      <xdr:spPr>
        <a:xfrm>
          <a:off x="16421100" y="226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67310</xdr:rowOff>
    </xdr:from>
    <xdr:to xmlns:xdr="http://schemas.openxmlformats.org/drawingml/2006/spreadsheetDrawing">
      <xdr:col>82</xdr:col>
      <xdr:colOff>107950</xdr:colOff>
      <xdr:row>16</xdr:row>
      <xdr:rowOff>99695</xdr:rowOff>
    </xdr:to>
    <xdr:cxnSp macro="">
      <xdr:nvCxnSpPr>
        <xdr:cNvPr id="129" name="直線コネクタ 128"/>
        <xdr:cNvCxnSpPr/>
      </xdr:nvCxnSpPr>
      <xdr:spPr>
        <a:xfrm flipV="1">
          <a:off x="15671800" y="28105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34925</xdr:rowOff>
    </xdr:from>
    <xdr:ext cx="762000" cy="259080"/>
    <xdr:sp macro="" textlink="">
      <xdr:nvSpPr>
        <xdr:cNvPr id="130" name="物件費平均値テキスト"/>
        <xdr:cNvSpPr txBox="1"/>
      </xdr:nvSpPr>
      <xdr:spPr>
        <a:xfrm>
          <a:off x="16598900" y="2949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63500</xdr:rowOff>
    </xdr:from>
    <xdr:to xmlns:xdr="http://schemas.openxmlformats.org/drawingml/2006/spreadsheetDrawing">
      <xdr:col>82</xdr:col>
      <xdr:colOff>158750</xdr:colOff>
      <xdr:row>17</xdr:row>
      <xdr:rowOff>164465</xdr:rowOff>
    </xdr:to>
    <xdr:sp macro="" textlink="">
      <xdr:nvSpPr>
        <xdr:cNvPr id="131" name="フローチャート: 判断 130"/>
        <xdr:cNvSpPr/>
      </xdr:nvSpPr>
      <xdr:spPr>
        <a:xfrm>
          <a:off x="164592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20955</xdr:rowOff>
    </xdr:from>
    <xdr:to xmlns:xdr="http://schemas.openxmlformats.org/drawingml/2006/spreadsheetDrawing">
      <xdr:col>78</xdr:col>
      <xdr:colOff>69850</xdr:colOff>
      <xdr:row>16</xdr:row>
      <xdr:rowOff>99695</xdr:rowOff>
    </xdr:to>
    <xdr:cxnSp macro="">
      <xdr:nvCxnSpPr>
        <xdr:cNvPr id="132" name="直線コネクタ 131"/>
        <xdr:cNvCxnSpPr/>
      </xdr:nvCxnSpPr>
      <xdr:spPr>
        <a:xfrm>
          <a:off x="14782800" y="2592705"/>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29845</xdr:rowOff>
    </xdr:from>
    <xdr:to xmlns:xdr="http://schemas.openxmlformats.org/drawingml/2006/spreadsheetDrawing">
      <xdr:col>78</xdr:col>
      <xdr:colOff>120650</xdr:colOff>
      <xdr:row>17</xdr:row>
      <xdr:rowOff>132080</xdr:rowOff>
    </xdr:to>
    <xdr:sp macro="" textlink="">
      <xdr:nvSpPr>
        <xdr:cNvPr id="133" name="フローチャート: 判断 132"/>
        <xdr:cNvSpPr/>
      </xdr:nvSpPr>
      <xdr:spPr>
        <a:xfrm>
          <a:off x="15621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116205</xdr:rowOff>
    </xdr:from>
    <xdr:ext cx="736600" cy="259080"/>
    <xdr:sp macro="" textlink="">
      <xdr:nvSpPr>
        <xdr:cNvPr id="134" name="テキスト ボックス 133"/>
        <xdr:cNvSpPr txBox="1"/>
      </xdr:nvSpPr>
      <xdr:spPr>
        <a:xfrm>
          <a:off x="15290800" y="3030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20955</xdr:rowOff>
    </xdr:from>
    <xdr:to xmlns:xdr="http://schemas.openxmlformats.org/drawingml/2006/spreadsheetDrawing">
      <xdr:col>73</xdr:col>
      <xdr:colOff>180975</xdr:colOff>
      <xdr:row>15</xdr:row>
      <xdr:rowOff>64135</xdr:rowOff>
    </xdr:to>
    <xdr:cxnSp macro="">
      <xdr:nvCxnSpPr>
        <xdr:cNvPr id="135" name="直線コネクタ 134"/>
        <xdr:cNvCxnSpPr/>
      </xdr:nvCxnSpPr>
      <xdr:spPr>
        <a:xfrm flipV="1">
          <a:off x="13893800" y="25927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135890</xdr:rowOff>
    </xdr:from>
    <xdr:to xmlns:xdr="http://schemas.openxmlformats.org/drawingml/2006/spreadsheetDrawing">
      <xdr:col>74</xdr:col>
      <xdr:colOff>31750</xdr:colOff>
      <xdr:row>17</xdr:row>
      <xdr:rowOff>66040</xdr:rowOff>
    </xdr:to>
    <xdr:sp macro="" textlink="">
      <xdr:nvSpPr>
        <xdr:cNvPr id="136" name="フローチャート: 判断 135"/>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50800</xdr:rowOff>
    </xdr:from>
    <xdr:ext cx="762000" cy="259080"/>
    <xdr:sp macro="" textlink="">
      <xdr:nvSpPr>
        <xdr:cNvPr id="137" name="テキスト ボックス 136"/>
        <xdr:cNvSpPr txBox="1"/>
      </xdr:nvSpPr>
      <xdr:spPr>
        <a:xfrm>
          <a:off x="14401800" y="296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64135</xdr:rowOff>
    </xdr:from>
    <xdr:to xmlns:xdr="http://schemas.openxmlformats.org/drawingml/2006/spreadsheetDrawing">
      <xdr:col>69</xdr:col>
      <xdr:colOff>92075</xdr:colOff>
      <xdr:row>16</xdr:row>
      <xdr:rowOff>67310</xdr:rowOff>
    </xdr:to>
    <xdr:cxnSp macro="">
      <xdr:nvCxnSpPr>
        <xdr:cNvPr id="138" name="直線コネクタ 137"/>
        <xdr:cNvCxnSpPr/>
      </xdr:nvCxnSpPr>
      <xdr:spPr>
        <a:xfrm flipV="1">
          <a:off x="13004800" y="263588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8255</xdr:rowOff>
    </xdr:from>
    <xdr:to xmlns:xdr="http://schemas.openxmlformats.org/drawingml/2006/spreadsheetDrawing">
      <xdr:col>69</xdr:col>
      <xdr:colOff>142875</xdr:colOff>
      <xdr:row>17</xdr:row>
      <xdr:rowOff>109855</xdr:rowOff>
    </xdr:to>
    <xdr:sp macro="" textlink="">
      <xdr:nvSpPr>
        <xdr:cNvPr id="139" name="フローチャート: 判断 138"/>
        <xdr:cNvSpPr/>
      </xdr:nvSpPr>
      <xdr:spPr>
        <a:xfrm>
          <a:off x="138430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94615</xdr:rowOff>
    </xdr:from>
    <xdr:ext cx="761365" cy="259080"/>
    <xdr:sp macro="" textlink="">
      <xdr:nvSpPr>
        <xdr:cNvPr id="140" name="テキスト ボックス 139"/>
        <xdr:cNvSpPr txBox="1"/>
      </xdr:nvSpPr>
      <xdr:spPr>
        <a:xfrm>
          <a:off x="13512800" y="3009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63500</xdr:rowOff>
    </xdr:from>
    <xdr:to xmlns:xdr="http://schemas.openxmlformats.org/drawingml/2006/spreadsheetDrawing">
      <xdr:col>65</xdr:col>
      <xdr:colOff>53975</xdr:colOff>
      <xdr:row>17</xdr:row>
      <xdr:rowOff>164465</xdr:rowOff>
    </xdr:to>
    <xdr:sp macro="" textlink="">
      <xdr:nvSpPr>
        <xdr:cNvPr id="141" name="フローチャート: 判断 140"/>
        <xdr:cNvSpPr/>
      </xdr:nvSpPr>
      <xdr:spPr>
        <a:xfrm>
          <a:off x="12954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149225</xdr:rowOff>
    </xdr:from>
    <xdr:ext cx="762000" cy="259080"/>
    <xdr:sp macro="" textlink="">
      <xdr:nvSpPr>
        <xdr:cNvPr id="142" name="テキスト ボックス 141"/>
        <xdr:cNvSpPr txBox="1"/>
      </xdr:nvSpPr>
      <xdr:spPr>
        <a:xfrm>
          <a:off x="12623800" y="306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16510</xdr:rowOff>
    </xdr:from>
    <xdr:to xmlns:xdr="http://schemas.openxmlformats.org/drawingml/2006/spreadsheetDrawing">
      <xdr:col>82</xdr:col>
      <xdr:colOff>158750</xdr:colOff>
      <xdr:row>16</xdr:row>
      <xdr:rowOff>118110</xdr:rowOff>
    </xdr:to>
    <xdr:sp macro="" textlink="">
      <xdr:nvSpPr>
        <xdr:cNvPr id="148" name="楕円 147"/>
        <xdr:cNvSpPr/>
      </xdr:nvSpPr>
      <xdr:spPr>
        <a:xfrm>
          <a:off x="164592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33020</xdr:rowOff>
    </xdr:from>
    <xdr:ext cx="762000" cy="259080"/>
    <xdr:sp macro="" textlink="">
      <xdr:nvSpPr>
        <xdr:cNvPr id="149" name="物件費該当値テキスト"/>
        <xdr:cNvSpPr txBox="1"/>
      </xdr:nvSpPr>
      <xdr:spPr>
        <a:xfrm>
          <a:off x="16598900" y="260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150495</xdr:rowOff>
    </xdr:to>
    <xdr:sp macro="" textlink="">
      <xdr:nvSpPr>
        <xdr:cNvPr id="150" name="楕円 149"/>
        <xdr:cNvSpPr/>
      </xdr:nvSpPr>
      <xdr:spPr>
        <a:xfrm>
          <a:off x="15621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160655</xdr:rowOff>
    </xdr:from>
    <xdr:ext cx="736600" cy="259080"/>
    <xdr:sp macro="" textlink="">
      <xdr:nvSpPr>
        <xdr:cNvPr id="151" name="テキスト ボックス 150"/>
        <xdr:cNvSpPr txBox="1"/>
      </xdr:nvSpPr>
      <xdr:spPr>
        <a:xfrm>
          <a:off x="15290800" y="2560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141605</xdr:rowOff>
    </xdr:from>
    <xdr:to xmlns:xdr="http://schemas.openxmlformats.org/drawingml/2006/spreadsheetDrawing">
      <xdr:col>74</xdr:col>
      <xdr:colOff>31750</xdr:colOff>
      <xdr:row>15</xdr:row>
      <xdr:rowOff>71755</xdr:rowOff>
    </xdr:to>
    <xdr:sp macro="" textlink="">
      <xdr:nvSpPr>
        <xdr:cNvPr id="152" name="楕円 151"/>
        <xdr:cNvSpPr/>
      </xdr:nvSpPr>
      <xdr:spPr>
        <a:xfrm>
          <a:off x="14732000" y="25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81915</xdr:rowOff>
    </xdr:from>
    <xdr:ext cx="762000" cy="259080"/>
    <xdr:sp macro="" textlink="">
      <xdr:nvSpPr>
        <xdr:cNvPr id="153" name="テキスト ボックス 152"/>
        <xdr:cNvSpPr txBox="1"/>
      </xdr:nvSpPr>
      <xdr:spPr>
        <a:xfrm>
          <a:off x="14401800" y="231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13335</xdr:rowOff>
    </xdr:from>
    <xdr:to xmlns:xdr="http://schemas.openxmlformats.org/drawingml/2006/spreadsheetDrawing">
      <xdr:col>69</xdr:col>
      <xdr:colOff>142875</xdr:colOff>
      <xdr:row>15</xdr:row>
      <xdr:rowOff>114935</xdr:rowOff>
    </xdr:to>
    <xdr:sp macro="" textlink="">
      <xdr:nvSpPr>
        <xdr:cNvPr id="154" name="楕円 153"/>
        <xdr:cNvSpPr/>
      </xdr:nvSpPr>
      <xdr:spPr>
        <a:xfrm>
          <a:off x="13843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125095</xdr:rowOff>
    </xdr:from>
    <xdr:ext cx="761365" cy="258445"/>
    <xdr:sp macro="" textlink="">
      <xdr:nvSpPr>
        <xdr:cNvPr id="155" name="テキスト ボックス 154"/>
        <xdr:cNvSpPr txBox="1"/>
      </xdr:nvSpPr>
      <xdr:spPr>
        <a:xfrm>
          <a:off x="13512800" y="2353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16510</xdr:rowOff>
    </xdr:from>
    <xdr:to xmlns:xdr="http://schemas.openxmlformats.org/drawingml/2006/spreadsheetDrawing">
      <xdr:col>65</xdr:col>
      <xdr:colOff>53975</xdr:colOff>
      <xdr:row>16</xdr:row>
      <xdr:rowOff>118110</xdr:rowOff>
    </xdr:to>
    <xdr:sp macro="" textlink="">
      <xdr:nvSpPr>
        <xdr:cNvPr id="156" name="楕円 155"/>
        <xdr:cNvSpPr/>
      </xdr:nvSpPr>
      <xdr:spPr>
        <a:xfrm>
          <a:off x="129540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128270</xdr:rowOff>
    </xdr:from>
    <xdr:ext cx="762000" cy="259080"/>
    <xdr:sp macro="" textlink="">
      <xdr:nvSpPr>
        <xdr:cNvPr id="157" name="テキスト ボックス 156"/>
        <xdr:cNvSpPr txBox="1"/>
      </xdr:nvSpPr>
      <xdr:spPr>
        <a:xfrm>
          <a:off x="12623800" y="25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扶助費に係る経常収支比率については、保育所運営費や児童手当等の児童福祉費、</a:t>
          </a:r>
          <a:r>
            <a:rPr kumimoji="1" lang="ja-JP" altLang="ja-JP" sz="1300">
              <a:solidFill>
                <a:schemeClr val="tx1"/>
              </a:solidFill>
              <a:effectLst/>
              <a:latin typeface="ＭＳ Ｐゴシック"/>
              <a:ea typeface="ＭＳ Ｐゴシック"/>
              <a:cs typeface="+mn-cs"/>
            </a:rPr>
            <a:t>障害福祉に係る更生医療給費等</a:t>
          </a:r>
          <a:r>
            <a:rPr kumimoji="1" lang="ja-JP" altLang="en-US" sz="1300">
              <a:solidFill>
                <a:schemeClr val="tx1"/>
              </a:solidFill>
              <a:effectLst/>
              <a:latin typeface="ＭＳ Ｐゴシック"/>
              <a:ea typeface="ＭＳ Ｐゴシック"/>
              <a:cs typeface="+mn-cs"/>
            </a:rPr>
            <a:t>で</a:t>
          </a:r>
          <a:r>
            <a:rPr kumimoji="1" lang="ja-JP" altLang="en-US" sz="1300">
              <a:solidFill>
                <a:schemeClr val="tx1"/>
              </a:solidFill>
              <a:latin typeface="ＭＳ Ｐゴシック"/>
              <a:ea typeface="ＭＳ Ｐゴシック"/>
            </a:rPr>
            <a:t>減となったことなどにより前年度より</a:t>
          </a:r>
          <a:r>
            <a:rPr kumimoji="1" lang="en-US" altLang="ja-JP" sz="1300">
              <a:solidFill>
                <a:schemeClr val="tx1"/>
              </a:solidFill>
              <a:latin typeface="ＭＳ Ｐゴシック"/>
              <a:ea typeface="ＭＳ Ｐゴシック"/>
            </a:rPr>
            <a:t>0.2</a:t>
          </a:r>
          <a:r>
            <a:rPr kumimoji="1" lang="ja-JP" altLang="en-US" sz="1300">
              <a:solidFill>
                <a:schemeClr val="tx1"/>
              </a:solidFill>
              <a:latin typeface="ＭＳ Ｐゴシック"/>
              <a:ea typeface="ＭＳ Ｐゴシック"/>
            </a:rPr>
            <a:t>ポイント減少した。</a:t>
          </a:r>
        </a:p>
        <a:p>
          <a:r>
            <a:rPr kumimoji="1" lang="ja-JP" altLang="en-US" sz="1300">
              <a:solidFill>
                <a:schemeClr val="tx1"/>
              </a:solidFill>
              <a:latin typeface="ＭＳ Ｐゴシック"/>
              <a:ea typeface="ＭＳ Ｐゴシック"/>
            </a:rPr>
            <a:t>　類似団体平均と比較すると</a:t>
          </a:r>
          <a:r>
            <a:rPr kumimoji="1" lang="en-US" altLang="ja-JP" sz="1300">
              <a:solidFill>
                <a:schemeClr val="tx1"/>
              </a:solidFill>
              <a:latin typeface="ＭＳ Ｐゴシック"/>
              <a:ea typeface="ＭＳ Ｐゴシック"/>
            </a:rPr>
            <a:t>2.2</a:t>
          </a:r>
          <a:r>
            <a:rPr kumimoji="1" lang="ja-JP" altLang="en-US" sz="1300">
              <a:solidFill>
                <a:schemeClr val="tx1"/>
              </a:solidFill>
              <a:latin typeface="ＭＳ Ｐゴシック"/>
              <a:ea typeface="ＭＳ Ｐゴシック"/>
            </a:rPr>
            <a:t>ポイント上回っている。補助事業等に係る扶助費が多くを占めることから、経費の削減は困難であるが、可能な範囲で単独事業の見直しも視野に入れ、整理統合や費用対効果などを勘案して適正な扶助費の執行に努め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3" name="テキスト ボックス 172"/>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5" name="テキスト ボックス 174"/>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7" name="テキスト ボックス 176"/>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9" name="テキスト ボックス 178"/>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81" name="テキスト ボックス 180"/>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3" name="テキスト ボックス 18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59</xdr:row>
      <xdr:rowOff>146050</xdr:rowOff>
    </xdr:to>
    <xdr:cxnSp macro="">
      <xdr:nvCxnSpPr>
        <xdr:cNvPr id="185" name="直線コネクタ 184"/>
        <xdr:cNvCxnSpPr/>
      </xdr:nvCxnSpPr>
      <xdr:spPr>
        <a:xfrm flipV="1">
          <a:off x="4826000" y="9194800"/>
          <a:ext cx="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118110</xdr:rowOff>
    </xdr:from>
    <xdr:ext cx="762000" cy="259080"/>
    <xdr:sp macro="" textlink="">
      <xdr:nvSpPr>
        <xdr:cNvPr id="186" name="扶助費最小値テキスト"/>
        <xdr:cNvSpPr txBox="1"/>
      </xdr:nvSpPr>
      <xdr:spPr>
        <a:xfrm>
          <a:off x="491490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59</xdr:row>
      <xdr:rowOff>146050</xdr:rowOff>
    </xdr:from>
    <xdr:to xmlns:xdr="http://schemas.openxmlformats.org/drawingml/2006/spreadsheetDrawing">
      <xdr:col>24</xdr:col>
      <xdr:colOff>114300</xdr:colOff>
      <xdr:row>59</xdr:row>
      <xdr:rowOff>146050</xdr:rowOff>
    </xdr:to>
    <xdr:cxnSp macro="">
      <xdr:nvCxnSpPr>
        <xdr:cNvPr id="187" name="直線コネクタ 186"/>
        <xdr:cNvCxnSpPr/>
      </xdr:nvCxnSpPr>
      <xdr:spPr>
        <a:xfrm>
          <a:off x="4737100" y="1026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8"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9" name="直線コネクタ 188"/>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165100</xdr:rowOff>
    </xdr:from>
    <xdr:to xmlns:xdr="http://schemas.openxmlformats.org/drawingml/2006/spreadsheetDrawing">
      <xdr:col>24</xdr:col>
      <xdr:colOff>25400</xdr:colOff>
      <xdr:row>59</xdr:row>
      <xdr:rowOff>31750</xdr:rowOff>
    </xdr:to>
    <xdr:cxnSp macro="">
      <xdr:nvCxnSpPr>
        <xdr:cNvPr id="190" name="直線コネクタ 189"/>
        <xdr:cNvCxnSpPr/>
      </xdr:nvCxnSpPr>
      <xdr:spPr>
        <a:xfrm flipV="1">
          <a:off x="3987800" y="101092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54610</xdr:rowOff>
    </xdr:from>
    <xdr:ext cx="762000" cy="258445"/>
    <xdr:sp macro="" textlink="">
      <xdr:nvSpPr>
        <xdr:cNvPr id="191" name="扶助費平均値テキスト"/>
        <xdr:cNvSpPr txBox="1"/>
      </xdr:nvSpPr>
      <xdr:spPr>
        <a:xfrm>
          <a:off x="4914900" y="94843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107950</xdr:rowOff>
    </xdr:from>
    <xdr:to xmlns:xdr="http://schemas.openxmlformats.org/drawingml/2006/spreadsheetDrawing">
      <xdr:col>19</xdr:col>
      <xdr:colOff>187325</xdr:colOff>
      <xdr:row>59</xdr:row>
      <xdr:rowOff>31750</xdr:rowOff>
    </xdr:to>
    <xdr:cxnSp macro="">
      <xdr:nvCxnSpPr>
        <xdr:cNvPr id="193" name="直線コネクタ 192"/>
        <xdr:cNvCxnSpPr/>
      </xdr:nvCxnSpPr>
      <xdr:spPr>
        <a:xfrm>
          <a:off x="3098800" y="100520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152400</xdr:rowOff>
    </xdr:from>
    <xdr:to xmlns:xdr="http://schemas.openxmlformats.org/drawingml/2006/spreadsheetDrawing">
      <xdr:col>20</xdr:col>
      <xdr:colOff>38100</xdr:colOff>
      <xdr:row>56</xdr:row>
      <xdr:rowOff>82550</xdr:rowOff>
    </xdr:to>
    <xdr:sp macro="" textlink="">
      <xdr:nvSpPr>
        <xdr:cNvPr id="194" name="フローチャート: 判断 193"/>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92710</xdr:rowOff>
    </xdr:from>
    <xdr:ext cx="735965" cy="259080"/>
    <xdr:sp macro="" textlink="">
      <xdr:nvSpPr>
        <xdr:cNvPr id="195" name="テキスト ボックス 194"/>
        <xdr:cNvSpPr txBox="1"/>
      </xdr:nvSpPr>
      <xdr:spPr>
        <a:xfrm>
          <a:off x="3606800" y="9351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107950</xdr:rowOff>
    </xdr:from>
    <xdr:to xmlns:xdr="http://schemas.openxmlformats.org/drawingml/2006/spreadsheetDrawing">
      <xdr:col>15</xdr:col>
      <xdr:colOff>98425</xdr:colOff>
      <xdr:row>59</xdr:row>
      <xdr:rowOff>127000</xdr:rowOff>
    </xdr:to>
    <xdr:cxnSp macro="">
      <xdr:nvCxnSpPr>
        <xdr:cNvPr id="196" name="直線コネクタ 195"/>
        <xdr:cNvCxnSpPr/>
      </xdr:nvCxnSpPr>
      <xdr:spPr>
        <a:xfrm flipV="1">
          <a:off x="2209800" y="100520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0</xdr:rowOff>
    </xdr:from>
    <xdr:to xmlns:xdr="http://schemas.openxmlformats.org/drawingml/2006/spreadsheetDrawing">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111760</xdr:rowOff>
    </xdr:from>
    <xdr:ext cx="762000" cy="258445"/>
    <xdr:sp macro="" textlink="">
      <xdr:nvSpPr>
        <xdr:cNvPr id="198" name="テキスト ボックス 197"/>
        <xdr:cNvSpPr txBox="1"/>
      </xdr:nvSpPr>
      <xdr:spPr>
        <a:xfrm>
          <a:off x="2717800" y="9370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59</xdr:row>
      <xdr:rowOff>127000</xdr:rowOff>
    </xdr:from>
    <xdr:to xmlns:xdr="http://schemas.openxmlformats.org/drawingml/2006/spreadsheetDrawing">
      <xdr:col>11</xdr:col>
      <xdr:colOff>9525</xdr:colOff>
      <xdr:row>60</xdr:row>
      <xdr:rowOff>127000</xdr:rowOff>
    </xdr:to>
    <xdr:cxnSp macro="">
      <xdr:nvCxnSpPr>
        <xdr:cNvPr id="199" name="直線コネクタ 198"/>
        <xdr:cNvCxnSpPr/>
      </xdr:nvCxnSpPr>
      <xdr:spPr>
        <a:xfrm flipV="1">
          <a:off x="1320800" y="1024255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149860</xdr:rowOff>
    </xdr:from>
    <xdr:ext cx="761365" cy="259080"/>
    <xdr:sp macro="" textlink="">
      <xdr:nvSpPr>
        <xdr:cNvPr id="201" name="テキスト ボックス 200"/>
        <xdr:cNvSpPr txBox="1"/>
      </xdr:nvSpPr>
      <xdr:spPr>
        <a:xfrm>
          <a:off x="1828800" y="9408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0</xdr:rowOff>
    </xdr:from>
    <xdr:to xmlns:xdr="http://schemas.openxmlformats.org/drawingml/2006/spreadsheetDrawing">
      <xdr:col>6</xdr:col>
      <xdr:colOff>171450</xdr:colOff>
      <xdr:row>57</xdr:row>
      <xdr:rowOff>101600</xdr:rowOff>
    </xdr:to>
    <xdr:sp macro="" textlink="">
      <xdr:nvSpPr>
        <xdr:cNvPr id="202" name="フローチャート: 判断 201"/>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111760</xdr:rowOff>
    </xdr:from>
    <xdr:ext cx="761365" cy="258445"/>
    <xdr:sp macro="" textlink="">
      <xdr:nvSpPr>
        <xdr:cNvPr id="203" name="テキスト ボックス 202"/>
        <xdr:cNvSpPr txBox="1"/>
      </xdr:nvSpPr>
      <xdr:spPr>
        <a:xfrm>
          <a:off x="939800" y="9541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6"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114300</xdr:rowOff>
    </xdr:from>
    <xdr:to xmlns:xdr="http://schemas.openxmlformats.org/drawingml/2006/spreadsheetDrawing">
      <xdr:col>24</xdr:col>
      <xdr:colOff>76200</xdr:colOff>
      <xdr:row>59</xdr:row>
      <xdr:rowOff>44450</xdr:rowOff>
    </xdr:to>
    <xdr:sp macro="" textlink="">
      <xdr:nvSpPr>
        <xdr:cNvPr id="209" name="楕円 208"/>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86360</xdr:rowOff>
    </xdr:from>
    <xdr:ext cx="762000" cy="258445"/>
    <xdr:sp macro="" textlink="">
      <xdr:nvSpPr>
        <xdr:cNvPr id="210" name="扶助費該当値テキスト"/>
        <xdr:cNvSpPr txBox="1"/>
      </xdr:nvSpPr>
      <xdr:spPr>
        <a:xfrm>
          <a:off x="49149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152400</xdr:rowOff>
    </xdr:from>
    <xdr:to xmlns:xdr="http://schemas.openxmlformats.org/drawingml/2006/spreadsheetDrawing">
      <xdr:col>20</xdr:col>
      <xdr:colOff>38100</xdr:colOff>
      <xdr:row>59</xdr:row>
      <xdr:rowOff>82550</xdr:rowOff>
    </xdr:to>
    <xdr:sp macro="" textlink="">
      <xdr:nvSpPr>
        <xdr:cNvPr id="211" name="楕円 210"/>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67310</xdr:rowOff>
    </xdr:from>
    <xdr:ext cx="735965" cy="259080"/>
    <xdr:sp macro="" textlink="">
      <xdr:nvSpPr>
        <xdr:cNvPr id="212" name="テキスト ボックス 211"/>
        <xdr:cNvSpPr txBox="1"/>
      </xdr:nvSpPr>
      <xdr:spPr>
        <a:xfrm>
          <a:off x="3606800" y="10182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57150</xdr:rowOff>
    </xdr:from>
    <xdr:to xmlns:xdr="http://schemas.openxmlformats.org/drawingml/2006/spreadsheetDrawing">
      <xdr:col>15</xdr:col>
      <xdr:colOff>149225</xdr:colOff>
      <xdr:row>58</xdr:row>
      <xdr:rowOff>158750</xdr:rowOff>
    </xdr:to>
    <xdr:sp macro="" textlink="">
      <xdr:nvSpPr>
        <xdr:cNvPr id="213" name="楕円 212"/>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143510</xdr:rowOff>
    </xdr:from>
    <xdr:ext cx="762000" cy="258445"/>
    <xdr:sp macro="" textlink="">
      <xdr:nvSpPr>
        <xdr:cNvPr id="214" name="テキスト ボックス 213"/>
        <xdr:cNvSpPr txBox="1"/>
      </xdr:nvSpPr>
      <xdr:spPr>
        <a:xfrm>
          <a:off x="2717800" y="10087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59</xdr:row>
      <xdr:rowOff>76200</xdr:rowOff>
    </xdr:from>
    <xdr:to xmlns:xdr="http://schemas.openxmlformats.org/drawingml/2006/spreadsheetDrawing">
      <xdr:col>11</xdr:col>
      <xdr:colOff>60325</xdr:colOff>
      <xdr:row>60</xdr:row>
      <xdr:rowOff>6350</xdr:rowOff>
    </xdr:to>
    <xdr:sp macro="" textlink="">
      <xdr:nvSpPr>
        <xdr:cNvPr id="215" name="楕円 214"/>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162560</xdr:rowOff>
    </xdr:from>
    <xdr:ext cx="761365" cy="259080"/>
    <xdr:sp macro="" textlink="">
      <xdr:nvSpPr>
        <xdr:cNvPr id="216" name="テキスト ボックス 215"/>
        <xdr:cNvSpPr txBox="1"/>
      </xdr:nvSpPr>
      <xdr:spPr>
        <a:xfrm>
          <a:off x="1828800" y="10278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60</xdr:row>
      <xdr:rowOff>76200</xdr:rowOff>
    </xdr:from>
    <xdr:to xmlns:xdr="http://schemas.openxmlformats.org/drawingml/2006/spreadsheetDrawing">
      <xdr:col>6</xdr:col>
      <xdr:colOff>171450</xdr:colOff>
      <xdr:row>61</xdr:row>
      <xdr:rowOff>6350</xdr:rowOff>
    </xdr:to>
    <xdr:sp macro="" textlink="">
      <xdr:nvSpPr>
        <xdr:cNvPr id="217" name="楕円 216"/>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60</xdr:row>
      <xdr:rowOff>162560</xdr:rowOff>
    </xdr:from>
    <xdr:ext cx="761365" cy="259080"/>
    <xdr:sp macro="" textlink="">
      <xdr:nvSpPr>
        <xdr:cNvPr id="218" name="テキスト ボックス 217"/>
        <xdr:cNvSpPr txBox="1"/>
      </xdr:nvSpPr>
      <xdr:spPr>
        <a:xfrm>
          <a:off x="939800" y="1044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その他に係る経常収支比率は除排雪経費の減により前年度より</a:t>
          </a:r>
          <a:r>
            <a:rPr kumimoji="1" lang="en-US" altLang="ja-JP" sz="1300">
              <a:solidFill>
                <a:schemeClr val="tx1"/>
              </a:solidFill>
              <a:latin typeface="ＭＳ Ｐゴシック"/>
              <a:ea typeface="ＭＳ Ｐゴシック"/>
            </a:rPr>
            <a:t>0.6</a:t>
          </a:r>
          <a:r>
            <a:rPr kumimoji="1" lang="ja-JP" altLang="en-US" sz="1300">
              <a:solidFill>
                <a:schemeClr val="tx1"/>
              </a:solidFill>
              <a:latin typeface="ＭＳ Ｐゴシック"/>
              <a:ea typeface="ＭＳ Ｐゴシック"/>
            </a:rPr>
            <a:t>ポイント減少したが類似団体平均を</a:t>
          </a:r>
          <a:r>
            <a:rPr kumimoji="1" lang="en-US" altLang="ja-JP" sz="1300">
              <a:solidFill>
                <a:schemeClr val="tx1"/>
              </a:solidFill>
              <a:latin typeface="ＭＳ Ｐゴシック"/>
              <a:ea typeface="ＭＳ Ｐゴシック"/>
            </a:rPr>
            <a:t>1.9</a:t>
          </a:r>
          <a:r>
            <a:rPr kumimoji="1" lang="ja-JP" altLang="en-US" sz="1300">
              <a:solidFill>
                <a:schemeClr val="tx1"/>
              </a:solidFill>
              <a:latin typeface="ＭＳ Ｐゴシック"/>
              <a:ea typeface="ＭＳ Ｐゴシック"/>
            </a:rPr>
            <a:t>ポイント上回った。今後は引き続き特別会計の事務事業を精査し経費節減に努める。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0"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2"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4" name="テキスト ボックス 233"/>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6" name="テキスト ボックス 235"/>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8" name="テキスト ボックス 237"/>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40" name="テキスト ボックス 239"/>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2" name="テキスト ボックス 241"/>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4" name="テキスト ボックス 243"/>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53340</xdr:rowOff>
    </xdr:from>
    <xdr:to xmlns:xdr="http://schemas.openxmlformats.org/drawingml/2006/spreadsheetDrawing">
      <xdr:col>82</xdr:col>
      <xdr:colOff>107950</xdr:colOff>
      <xdr:row>61</xdr:row>
      <xdr:rowOff>102235</xdr:rowOff>
    </xdr:to>
    <xdr:cxnSp macro="">
      <xdr:nvCxnSpPr>
        <xdr:cNvPr id="248" name="直線コネクタ 247"/>
        <xdr:cNvCxnSpPr/>
      </xdr:nvCxnSpPr>
      <xdr:spPr>
        <a:xfrm flipV="1">
          <a:off x="16510000" y="914019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74930</xdr:rowOff>
    </xdr:from>
    <xdr:ext cx="762000" cy="258445"/>
    <xdr:sp macro="" textlink="">
      <xdr:nvSpPr>
        <xdr:cNvPr id="249" name="その他最小値テキスト"/>
        <xdr:cNvSpPr txBox="1"/>
      </xdr:nvSpPr>
      <xdr:spPr>
        <a:xfrm>
          <a:off x="16598900" y="10533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102235</xdr:rowOff>
    </xdr:from>
    <xdr:to xmlns:xdr="http://schemas.openxmlformats.org/drawingml/2006/spreadsheetDrawing">
      <xdr:col>82</xdr:col>
      <xdr:colOff>196850</xdr:colOff>
      <xdr:row>61</xdr:row>
      <xdr:rowOff>102235</xdr:rowOff>
    </xdr:to>
    <xdr:cxnSp macro="">
      <xdr:nvCxnSpPr>
        <xdr:cNvPr id="250" name="直線コネクタ 249"/>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139700</xdr:rowOff>
    </xdr:from>
    <xdr:ext cx="762000" cy="259080"/>
    <xdr:sp macro="" textlink="">
      <xdr:nvSpPr>
        <xdr:cNvPr id="251" name="その他最大値テキスト"/>
        <xdr:cNvSpPr txBox="1"/>
      </xdr:nvSpPr>
      <xdr:spPr>
        <a:xfrm>
          <a:off x="16598900"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53340</xdr:rowOff>
    </xdr:from>
    <xdr:to xmlns:xdr="http://schemas.openxmlformats.org/drawingml/2006/spreadsheetDrawing">
      <xdr:col>82</xdr:col>
      <xdr:colOff>196850</xdr:colOff>
      <xdr:row>53</xdr:row>
      <xdr:rowOff>53340</xdr:rowOff>
    </xdr:to>
    <xdr:cxnSp macro="">
      <xdr:nvCxnSpPr>
        <xdr:cNvPr id="252" name="直線コネクタ 251"/>
        <xdr:cNvCxnSpPr/>
      </xdr:nvCxnSpPr>
      <xdr:spPr>
        <a:xfrm>
          <a:off x="16421100" y="914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53340</xdr:rowOff>
    </xdr:from>
    <xdr:to xmlns:xdr="http://schemas.openxmlformats.org/drawingml/2006/spreadsheetDrawing">
      <xdr:col>82</xdr:col>
      <xdr:colOff>107950</xdr:colOff>
      <xdr:row>59</xdr:row>
      <xdr:rowOff>151765</xdr:rowOff>
    </xdr:to>
    <xdr:cxnSp macro="">
      <xdr:nvCxnSpPr>
        <xdr:cNvPr id="253" name="直線コネクタ 252"/>
        <xdr:cNvCxnSpPr/>
      </xdr:nvCxnSpPr>
      <xdr:spPr>
        <a:xfrm flipV="1">
          <a:off x="15671800" y="1016889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52070</xdr:rowOff>
    </xdr:from>
    <xdr:ext cx="762000" cy="258445"/>
    <xdr:sp macro="" textlink="">
      <xdr:nvSpPr>
        <xdr:cNvPr id="254" name="その他平均値テキスト"/>
        <xdr:cNvSpPr txBox="1"/>
      </xdr:nvSpPr>
      <xdr:spPr>
        <a:xfrm>
          <a:off x="16598900" y="96532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35560</xdr:rowOff>
    </xdr:from>
    <xdr:to xmlns:xdr="http://schemas.openxmlformats.org/drawingml/2006/spreadsheetDrawing">
      <xdr:col>82</xdr:col>
      <xdr:colOff>158750</xdr:colOff>
      <xdr:row>57</xdr:row>
      <xdr:rowOff>137160</xdr:rowOff>
    </xdr:to>
    <xdr:sp macro="" textlink="">
      <xdr:nvSpPr>
        <xdr:cNvPr id="255" name="フローチャート: 判断 254"/>
        <xdr:cNvSpPr/>
      </xdr:nvSpPr>
      <xdr:spPr>
        <a:xfrm>
          <a:off x="164592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4445</xdr:rowOff>
    </xdr:from>
    <xdr:to xmlns:xdr="http://schemas.openxmlformats.org/drawingml/2006/spreadsheetDrawing">
      <xdr:col>78</xdr:col>
      <xdr:colOff>69850</xdr:colOff>
      <xdr:row>59</xdr:row>
      <xdr:rowOff>151765</xdr:rowOff>
    </xdr:to>
    <xdr:cxnSp macro="">
      <xdr:nvCxnSpPr>
        <xdr:cNvPr id="256" name="直線コネクタ 255"/>
        <xdr:cNvCxnSpPr/>
      </xdr:nvCxnSpPr>
      <xdr:spPr>
        <a:xfrm>
          <a:off x="14782800" y="9777095"/>
          <a:ext cx="889000" cy="490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35560</xdr:rowOff>
    </xdr:from>
    <xdr:to xmlns:xdr="http://schemas.openxmlformats.org/drawingml/2006/spreadsheetDrawing">
      <xdr:col>78</xdr:col>
      <xdr:colOff>120650</xdr:colOff>
      <xdr:row>57</xdr:row>
      <xdr:rowOff>137160</xdr:rowOff>
    </xdr:to>
    <xdr:sp macro="" textlink="">
      <xdr:nvSpPr>
        <xdr:cNvPr id="257" name="フローチャート: 判断 256"/>
        <xdr:cNvSpPr/>
      </xdr:nvSpPr>
      <xdr:spPr>
        <a:xfrm>
          <a:off x="15621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147320</xdr:rowOff>
    </xdr:from>
    <xdr:ext cx="736600" cy="259080"/>
    <xdr:sp macro="" textlink="">
      <xdr:nvSpPr>
        <xdr:cNvPr id="258" name="テキスト ボックス 257"/>
        <xdr:cNvSpPr txBox="1"/>
      </xdr:nvSpPr>
      <xdr:spPr>
        <a:xfrm>
          <a:off x="15290800" y="9577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4445</xdr:rowOff>
    </xdr:from>
    <xdr:to xmlns:xdr="http://schemas.openxmlformats.org/drawingml/2006/spreadsheetDrawing">
      <xdr:col>73</xdr:col>
      <xdr:colOff>180975</xdr:colOff>
      <xdr:row>58</xdr:row>
      <xdr:rowOff>12700</xdr:rowOff>
    </xdr:to>
    <xdr:cxnSp macro="">
      <xdr:nvCxnSpPr>
        <xdr:cNvPr id="259" name="直線コネクタ 258"/>
        <xdr:cNvCxnSpPr/>
      </xdr:nvCxnSpPr>
      <xdr:spPr>
        <a:xfrm flipV="1">
          <a:off x="13893800" y="977709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2540</xdr:rowOff>
    </xdr:from>
    <xdr:to xmlns:xdr="http://schemas.openxmlformats.org/drawingml/2006/spreadsheetDrawing">
      <xdr:col>74</xdr:col>
      <xdr:colOff>31750</xdr:colOff>
      <xdr:row>57</xdr:row>
      <xdr:rowOff>104140</xdr:rowOff>
    </xdr:to>
    <xdr:sp macro="" textlink="">
      <xdr:nvSpPr>
        <xdr:cNvPr id="260" name="フローチャート: 判断 259"/>
        <xdr:cNvSpPr/>
      </xdr:nvSpPr>
      <xdr:spPr>
        <a:xfrm>
          <a:off x="147320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88900</xdr:rowOff>
    </xdr:from>
    <xdr:ext cx="762000" cy="258445"/>
    <xdr:sp macro="" textlink="">
      <xdr:nvSpPr>
        <xdr:cNvPr id="261" name="テキスト ボックス 260"/>
        <xdr:cNvSpPr txBox="1"/>
      </xdr:nvSpPr>
      <xdr:spPr>
        <a:xfrm>
          <a:off x="14401800" y="9861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12700</xdr:rowOff>
    </xdr:from>
    <xdr:to xmlns:xdr="http://schemas.openxmlformats.org/drawingml/2006/spreadsheetDrawing">
      <xdr:col>69</xdr:col>
      <xdr:colOff>92075</xdr:colOff>
      <xdr:row>59</xdr:row>
      <xdr:rowOff>37465</xdr:rowOff>
    </xdr:to>
    <xdr:cxnSp macro="">
      <xdr:nvCxnSpPr>
        <xdr:cNvPr id="262" name="直線コネクタ 261"/>
        <xdr:cNvCxnSpPr/>
      </xdr:nvCxnSpPr>
      <xdr:spPr>
        <a:xfrm flipV="1">
          <a:off x="13004800" y="995680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116840</xdr:rowOff>
    </xdr:from>
    <xdr:to xmlns:xdr="http://schemas.openxmlformats.org/drawingml/2006/spreadsheetDrawing">
      <xdr:col>69</xdr:col>
      <xdr:colOff>142875</xdr:colOff>
      <xdr:row>58</xdr:row>
      <xdr:rowOff>46990</xdr:rowOff>
    </xdr:to>
    <xdr:sp macro="" textlink="">
      <xdr:nvSpPr>
        <xdr:cNvPr id="263" name="フローチャート: 判断 262"/>
        <xdr:cNvSpPr/>
      </xdr:nvSpPr>
      <xdr:spPr>
        <a:xfrm>
          <a:off x="13843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57150</xdr:rowOff>
    </xdr:from>
    <xdr:ext cx="761365" cy="259080"/>
    <xdr:sp macro="" textlink="">
      <xdr:nvSpPr>
        <xdr:cNvPr id="264" name="テキスト ボックス 263"/>
        <xdr:cNvSpPr txBox="1"/>
      </xdr:nvSpPr>
      <xdr:spPr>
        <a:xfrm>
          <a:off x="13512800" y="9658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166370</xdr:rowOff>
    </xdr:from>
    <xdr:to xmlns:xdr="http://schemas.openxmlformats.org/drawingml/2006/spreadsheetDrawing">
      <xdr:col>65</xdr:col>
      <xdr:colOff>53975</xdr:colOff>
      <xdr:row>58</xdr:row>
      <xdr:rowOff>95885</xdr:rowOff>
    </xdr:to>
    <xdr:sp macro="" textlink="">
      <xdr:nvSpPr>
        <xdr:cNvPr id="265" name="フローチャート: 判断 264"/>
        <xdr:cNvSpPr/>
      </xdr:nvSpPr>
      <xdr:spPr>
        <a:xfrm>
          <a:off x="129540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106045</xdr:rowOff>
    </xdr:from>
    <xdr:ext cx="762000" cy="259080"/>
    <xdr:sp macro="" textlink="">
      <xdr:nvSpPr>
        <xdr:cNvPr id="266" name="テキスト ボックス 265"/>
        <xdr:cNvSpPr txBox="1"/>
      </xdr:nvSpPr>
      <xdr:spPr>
        <a:xfrm>
          <a:off x="12623800" y="9707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2540</xdr:rowOff>
    </xdr:from>
    <xdr:to xmlns:xdr="http://schemas.openxmlformats.org/drawingml/2006/spreadsheetDrawing">
      <xdr:col>82</xdr:col>
      <xdr:colOff>158750</xdr:colOff>
      <xdr:row>59</xdr:row>
      <xdr:rowOff>104140</xdr:rowOff>
    </xdr:to>
    <xdr:sp macro="" textlink="">
      <xdr:nvSpPr>
        <xdr:cNvPr id="272" name="楕円 271"/>
        <xdr:cNvSpPr/>
      </xdr:nvSpPr>
      <xdr:spPr>
        <a:xfrm>
          <a:off x="164592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146050</xdr:rowOff>
    </xdr:from>
    <xdr:ext cx="762000" cy="258445"/>
    <xdr:sp macro="" textlink="">
      <xdr:nvSpPr>
        <xdr:cNvPr id="273" name="その他該当値テキスト"/>
        <xdr:cNvSpPr txBox="1"/>
      </xdr:nvSpPr>
      <xdr:spPr>
        <a:xfrm>
          <a:off x="16598900" y="10090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100965</xdr:rowOff>
    </xdr:from>
    <xdr:to xmlns:xdr="http://schemas.openxmlformats.org/drawingml/2006/spreadsheetDrawing">
      <xdr:col>78</xdr:col>
      <xdr:colOff>120650</xdr:colOff>
      <xdr:row>60</xdr:row>
      <xdr:rowOff>31115</xdr:rowOff>
    </xdr:to>
    <xdr:sp macro="" textlink="">
      <xdr:nvSpPr>
        <xdr:cNvPr id="274" name="楕円 273"/>
        <xdr:cNvSpPr/>
      </xdr:nvSpPr>
      <xdr:spPr>
        <a:xfrm>
          <a:off x="15621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15875</xdr:rowOff>
    </xdr:from>
    <xdr:ext cx="736600" cy="259080"/>
    <xdr:sp macro="" textlink="">
      <xdr:nvSpPr>
        <xdr:cNvPr id="275" name="テキスト ボックス 274"/>
        <xdr:cNvSpPr txBox="1"/>
      </xdr:nvSpPr>
      <xdr:spPr>
        <a:xfrm>
          <a:off x="15290800" y="10302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76" name="楕円 275"/>
        <xdr:cNvSpPr/>
      </xdr:nvSpPr>
      <xdr:spPr>
        <a:xfrm>
          <a:off x="14732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58445"/>
    <xdr:sp macro="" textlink="">
      <xdr:nvSpPr>
        <xdr:cNvPr id="277" name="テキスト ボックス 276"/>
        <xdr:cNvSpPr txBox="1"/>
      </xdr:nvSpPr>
      <xdr:spPr>
        <a:xfrm>
          <a:off x="14401800" y="949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78" name="楕円 277"/>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48260</xdr:rowOff>
    </xdr:from>
    <xdr:ext cx="761365" cy="259080"/>
    <xdr:sp macro="" textlink="">
      <xdr:nvSpPr>
        <xdr:cNvPr id="279" name="テキスト ボックス 278"/>
        <xdr:cNvSpPr txBox="1"/>
      </xdr:nvSpPr>
      <xdr:spPr>
        <a:xfrm>
          <a:off x="13512800" y="999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158115</xdr:rowOff>
    </xdr:from>
    <xdr:to xmlns:xdr="http://schemas.openxmlformats.org/drawingml/2006/spreadsheetDrawing">
      <xdr:col>65</xdr:col>
      <xdr:colOff>53975</xdr:colOff>
      <xdr:row>59</xdr:row>
      <xdr:rowOff>88265</xdr:rowOff>
    </xdr:to>
    <xdr:sp macro="" textlink="">
      <xdr:nvSpPr>
        <xdr:cNvPr id="280" name="楕円 279"/>
        <xdr:cNvSpPr/>
      </xdr:nvSpPr>
      <xdr:spPr>
        <a:xfrm>
          <a:off x="12954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73025</xdr:rowOff>
    </xdr:from>
    <xdr:ext cx="762000" cy="259080"/>
    <xdr:sp macro="" textlink="">
      <xdr:nvSpPr>
        <xdr:cNvPr id="281" name="テキスト ボックス 280"/>
        <xdr:cNvSpPr txBox="1"/>
      </xdr:nvSpPr>
      <xdr:spPr>
        <a:xfrm>
          <a:off x="126238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補助費について、前年度より</a:t>
          </a:r>
          <a:r>
            <a:rPr kumimoji="1" lang="en-US" altLang="ja-JP" sz="1300">
              <a:solidFill>
                <a:schemeClr val="tx1"/>
              </a:solidFill>
              <a:latin typeface="ＭＳ Ｐゴシック"/>
              <a:ea typeface="ＭＳ Ｐゴシック"/>
            </a:rPr>
            <a:t>1.7</a:t>
          </a:r>
          <a:r>
            <a:rPr kumimoji="1" lang="ja-JP" altLang="en-US" sz="1300">
              <a:solidFill>
                <a:schemeClr val="tx1"/>
              </a:solidFill>
              <a:latin typeface="ＭＳ Ｐゴシック"/>
              <a:ea typeface="ＭＳ Ｐゴシック"/>
            </a:rPr>
            <a:t>ポイント減となったが、類似団体平均よりも</a:t>
          </a:r>
          <a:r>
            <a:rPr kumimoji="1" lang="en-US" altLang="ja-JP" sz="1300">
              <a:solidFill>
                <a:schemeClr val="tx1"/>
              </a:solidFill>
              <a:latin typeface="ＭＳ Ｐゴシック"/>
              <a:ea typeface="ＭＳ Ｐゴシック"/>
            </a:rPr>
            <a:t>8.9</a:t>
          </a:r>
          <a:r>
            <a:rPr kumimoji="1" lang="ja-JP" altLang="en-US" sz="1300">
              <a:solidFill>
                <a:schemeClr val="tx1"/>
              </a:solidFill>
              <a:latin typeface="ＭＳ Ｐゴシック"/>
              <a:ea typeface="ＭＳ Ｐゴシック"/>
            </a:rPr>
            <a:t>ポイント上回っている。今後は一部事務組合や各種団体等の事務事業の精査や奨励的な各種補助制度の費用対効果の検証に努め補助費等の見直しを図る。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6" name="直線コネクタ 295"/>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7365" cy="258445"/>
    <xdr:sp macro="" textlink="">
      <xdr:nvSpPr>
        <xdr:cNvPr id="297" name="テキスト ボックス 296"/>
        <xdr:cNvSpPr txBox="1"/>
      </xdr:nvSpPr>
      <xdr:spPr>
        <a:xfrm>
          <a:off x="11938000" y="6842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8445"/>
    <xdr:sp macro="" textlink="">
      <xdr:nvSpPr>
        <xdr:cNvPr id="299" name="テキスト ボックス 298"/>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0" name="直線コネクタ 299"/>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7365" cy="258445"/>
    <xdr:sp macro="" textlink="">
      <xdr:nvSpPr>
        <xdr:cNvPr id="301" name="テキスト ボックス 300"/>
        <xdr:cNvSpPr txBox="1"/>
      </xdr:nvSpPr>
      <xdr:spPr>
        <a:xfrm>
          <a:off x="11938000" y="5699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303" name="テキスト ボックス 302"/>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35560</xdr:rowOff>
    </xdr:from>
    <xdr:to xmlns:xdr="http://schemas.openxmlformats.org/drawingml/2006/spreadsheetDrawing">
      <xdr:col>82</xdr:col>
      <xdr:colOff>107950</xdr:colOff>
      <xdr:row>41</xdr:row>
      <xdr:rowOff>64135</xdr:rowOff>
    </xdr:to>
    <xdr:cxnSp macro="">
      <xdr:nvCxnSpPr>
        <xdr:cNvPr id="305" name="直線コネクタ 304"/>
        <xdr:cNvCxnSpPr/>
      </xdr:nvCxnSpPr>
      <xdr:spPr>
        <a:xfrm flipV="1">
          <a:off x="16510000" y="5693410"/>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36195</xdr:rowOff>
    </xdr:from>
    <xdr:ext cx="762000" cy="259080"/>
    <xdr:sp macro="" textlink="">
      <xdr:nvSpPr>
        <xdr:cNvPr id="306" name="補助費等最小値テキスト"/>
        <xdr:cNvSpPr txBox="1"/>
      </xdr:nvSpPr>
      <xdr:spPr>
        <a:xfrm>
          <a:off x="16598900" y="706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64135</xdr:rowOff>
    </xdr:from>
    <xdr:to xmlns:xdr="http://schemas.openxmlformats.org/drawingml/2006/spreadsheetDrawing">
      <xdr:col>82</xdr:col>
      <xdr:colOff>196850</xdr:colOff>
      <xdr:row>41</xdr:row>
      <xdr:rowOff>64135</xdr:rowOff>
    </xdr:to>
    <xdr:cxnSp macro="">
      <xdr:nvCxnSpPr>
        <xdr:cNvPr id="307" name="直線コネクタ 306"/>
        <xdr:cNvCxnSpPr/>
      </xdr:nvCxnSpPr>
      <xdr:spPr>
        <a:xfrm>
          <a:off x="16421100" y="709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121920</xdr:rowOff>
    </xdr:from>
    <xdr:ext cx="762000" cy="258445"/>
    <xdr:sp macro="" textlink="">
      <xdr:nvSpPr>
        <xdr:cNvPr id="308" name="補助費等最大値テキスト"/>
        <xdr:cNvSpPr txBox="1"/>
      </xdr:nvSpPr>
      <xdr:spPr>
        <a:xfrm>
          <a:off x="16598900" y="5436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35560</xdr:rowOff>
    </xdr:from>
    <xdr:to xmlns:xdr="http://schemas.openxmlformats.org/drawingml/2006/spreadsheetDrawing">
      <xdr:col>82</xdr:col>
      <xdr:colOff>196850</xdr:colOff>
      <xdr:row>33</xdr:row>
      <xdr:rowOff>35560</xdr:rowOff>
    </xdr:to>
    <xdr:cxnSp macro="">
      <xdr:nvCxnSpPr>
        <xdr:cNvPr id="309" name="直線コネクタ 308"/>
        <xdr:cNvCxnSpPr/>
      </xdr:nvCxnSpPr>
      <xdr:spPr>
        <a:xfrm>
          <a:off x="164211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86995</xdr:rowOff>
    </xdr:from>
    <xdr:to xmlns:xdr="http://schemas.openxmlformats.org/drawingml/2006/spreadsheetDrawing">
      <xdr:col>82</xdr:col>
      <xdr:colOff>107950</xdr:colOff>
      <xdr:row>40</xdr:row>
      <xdr:rowOff>12700</xdr:rowOff>
    </xdr:to>
    <xdr:cxnSp macro="">
      <xdr:nvCxnSpPr>
        <xdr:cNvPr id="310" name="直線コネクタ 309"/>
        <xdr:cNvCxnSpPr/>
      </xdr:nvCxnSpPr>
      <xdr:spPr>
        <a:xfrm flipV="1">
          <a:off x="15671800" y="6773545"/>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58420</xdr:rowOff>
    </xdr:from>
    <xdr:ext cx="762000" cy="259080"/>
    <xdr:sp macro="" textlink="">
      <xdr:nvSpPr>
        <xdr:cNvPr id="311" name="補助費等平均値テキスト"/>
        <xdr:cNvSpPr txBox="1"/>
      </xdr:nvSpPr>
      <xdr:spPr>
        <a:xfrm>
          <a:off x="16598900" y="6059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41910</xdr:rowOff>
    </xdr:from>
    <xdr:to xmlns:xdr="http://schemas.openxmlformats.org/drawingml/2006/spreadsheetDrawing">
      <xdr:col>82</xdr:col>
      <xdr:colOff>158750</xdr:colOff>
      <xdr:row>36</xdr:row>
      <xdr:rowOff>143510</xdr:rowOff>
    </xdr:to>
    <xdr:sp macro="" textlink="">
      <xdr:nvSpPr>
        <xdr:cNvPr id="312" name="フローチャート: 判断 311"/>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121285</xdr:rowOff>
    </xdr:from>
    <xdr:to xmlns:xdr="http://schemas.openxmlformats.org/drawingml/2006/spreadsheetDrawing">
      <xdr:col>78</xdr:col>
      <xdr:colOff>69850</xdr:colOff>
      <xdr:row>40</xdr:row>
      <xdr:rowOff>12700</xdr:rowOff>
    </xdr:to>
    <xdr:cxnSp macro="">
      <xdr:nvCxnSpPr>
        <xdr:cNvPr id="313" name="直線コネクタ 312"/>
        <xdr:cNvCxnSpPr/>
      </xdr:nvCxnSpPr>
      <xdr:spPr>
        <a:xfrm>
          <a:off x="14782800" y="680783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7620</xdr:rowOff>
    </xdr:from>
    <xdr:to xmlns:xdr="http://schemas.openxmlformats.org/drawingml/2006/spreadsheetDrawing">
      <xdr:col>78</xdr:col>
      <xdr:colOff>120650</xdr:colOff>
      <xdr:row>36</xdr:row>
      <xdr:rowOff>109220</xdr:rowOff>
    </xdr:to>
    <xdr:sp macro="" textlink="">
      <xdr:nvSpPr>
        <xdr:cNvPr id="314" name="フローチャート: 判断 313"/>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119380</xdr:rowOff>
    </xdr:from>
    <xdr:ext cx="736600" cy="259080"/>
    <xdr:sp macro="" textlink="">
      <xdr:nvSpPr>
        <xdr:cNvPr id="315" name="テキスト ボックス 314"/>
        <xdr:cNvSpPr txBox="1"/>
      </xdr:nvSpPr>
      <xdr:spPr>
        <a:xfrm>
          <a:off x="15290800" y="5948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121285</xdr:rowOff>
    </xdr:from>
    <xdr:to xmlns:xdr="http://schemas.openxmlformats.org/drawingml/2006/spreadsheetDrawing">
      <xdr:col>73</xdr:col>
      <xdr:colOff>180975</xdr:colOff>
      <xdr:row>39</xdr:row>
      <xdr:rowOff>121285</xdr:rowOff>
    </xdr:to>
    <xdr:cxnSp macro="">
      <xdr:nvCxnSpPr>
        <xdr:cNvPr id="316" name="直線コネクタ 315"/>
        <xdr:cNvCxnSpPr/>
      </xdr:nvCxnSpPr>
      <xdr:spPr>
        <a:xfrm>
          <a:off x="13893800" y="68078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167640</xdr:rowOff>
    </xdr:from>
    <xdr:to xmlns:xdr="http://schemas.openxmlformats.org/drawingml/2006/spreadsheetDrawing">
      <xdr:col>74</xdr:col>
      <xdr:colOff>31750</xdr:colOff>
      <xdr:row>36</xdr:row>
      <xdr:rowOff>97790</xdr:rowOff>
    </xdr:to>
    <xdr:sp macro="" textlink="">
      <xdr:nvSpPr>
        <xdr:cNvPr id="317" name="フローチャート: 判断 316"/>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107950</xdr:rowOff>
    </xdr:from>
    <xdr:ext cx="762000" cy="259080"/>
    <xdr:sp macro="" textlink="">
      <xdr:nvSpPr>
        <xdr:cNvPr id="318" name="テキスト ボックス 317"/>
        <xdr:cNvSpPr txBox="1"/>
      </xdr:nvSpPr>
      <xdr:spPr>
        <a:xfrm>
          <a:off x="14401800" y="593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69850</xdr:rowOff>
    </xdr:from>
    <xdr:to xmlns:xdr="http://schemas.openxmlformats.org/drawingml/2006/spreadsheetDrawing">
      <xdr:col>69</xdr:col>
      <xdr:colOff>92075</xdr:colOff>
      <xdr:row>39</xdr:row>
      <xdr:rowOff>121285</xdr:rowOff>
    </xdr:to>
    <xdr:cxnSp macro="">
      <xdr:nvCxnSpPr>
        <xdr:cNvPr id="319" name="直線コネクタ 318"/>
        <xdr:cNvCxnSpPr/>
      </xdr:nvCxnSpPr>
      <xdr:spPr>
        <a:xfrm>
          <a:off x="13004800" y="658495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161925</xdr:rowOff>
    </xdr:from>
    <xdr:to xmlns:xdr="http://schemas.openxmlformats.org/drawingml/2006/spreadsheetDrawing">
      <xdr:col>69</xdr:col>
      <xdr:colOff>142875</xdr:colOff>
      <xdr:row>36</xdr:row>
      <xdr:rowOff>92075</xdr:rowOff>
    </xdr:to>
    <xdr:sp macro="" textlink="">
      <xdr:nvSpPr>
        <xdr:cNvPr id="320" name="フローチャート: 判断 319"/>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102235</xdr:rowOff>
    </xdr:from>
    <xdr:ext cx="761365" cy="258445"/>
    <xdr:sp macro="" textlink="">
      <xdr:nvSpPr>
        <xdr:cNvPr id="321" name="テキスト ボックス 320"/>
        <xdr:cNvSpPr txBox="1"/>
      </xdr:nvSpPr>
      <xdr:spPr>
        <a:xfrm>
          <a:off x="13512800" y="5931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19050</xdr:rowOff>
    </xdr:from>
    <xdr:to xmlns:xdr="http://schemas.openxmlformats.org/drawingml/2006/spreadsheetDrawing">
      <xdr:col>65</xdr:col>
      <xdr:colOff>53975</xdr:colOff>
      <xdr:row>36</xdr:row>
      <xdr:rowOff>120650</xdr:rowOff>
    </xdr:to>
    <xdr:sp macro="" textlink="">
      <xdr:nvSpPr>
        <xdr:cNvPr id="322" name="フローチャート: 判断 321"/>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130810</xdr:rowOff>
    </xdr:from>
    <xdr:ext cx="762000" cy="259080"/>
    <xdr:sp macro="" textlink="">
      <xdr:nvSpPr>
        <xdr:cNvPr id="323" name="テキスト ボックス 322"/>
        <xdr:cNvSpPr txBox="1"/>
      </xdr:nvSpPr>
      <xdr:spPr>
        <a:xfrm>
          <a:off x="12623800" y="5960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5" name="テキスト ボックス 32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6" name="テキスト ボックス 32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8" name="テキスト ボックス 32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36195</xdr:rowOff>
    </xdr:from>
    <xdr:to xmlns:xdr="http://schemas.openxmlformats.org/drawingml/2006/spreadsheetDrawing">
      <xdr:col>82</xdr:col>
      <xdr:colOff>158750</xdr:colOff>
      <xdr:row>39</xdr:row>
      <xdr:rowOff>137795</xdr:rowOff>
    </xdr:to>
    <xdr:sp macro="" textlink="">
      <xdr:nvSpPr>
        <xdr:cNvPr id="329" name="楕円 328"/>
        <xdr:cNvSpPr/>
      </xdr:nvSpPr>
      <xdr:spPr>
        <a:xfrm>
          <a:off x="164592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8255</xdr:rowOff>
    </xdr:from>
    <xdr:ext cx="762000" cy="258445"/>
    <xdr:sp macro="" textlink="">
      <xdr:nvSpPr>
        <xdr:cNvPr id="330" name="補助費等該当値テキスト"/>
        <xdr:cNvSpPr txBox="1"/>
      </xdr:nvSpPr>
      <xdr:spPr>
        <a:xfrm>
          <a:off x="16598900" y="6694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133350</xdr:rowOff>
    </xdr:from>
    <xdr:to xmlns:xdr="http://schemas.openxmlformats.org/drawingml/2006/spreadsheetDrawing">
      <xdr:col>78</xdr:col>
      <xdr:colOff>120650</xdr:colOff>
      <xdr:row>40</xdr:row>
      <xdr:rowOff>63500</xdr:rowOff>
    </xdr:to>
    <xdr:sp macro="" textlink="">
      <xdr:nvSpPr>
        <xdr:cNvPr id="331" name="楕円 330"/>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48260</xdr:rowOff>
    </xdr:from>
    <xdr:ext cx="736600" cy="259080"/>
    <xdr:sp macro="" textlink="">
      <xdr:nvSpPr>
        <xdr:cNvPr id="332" name="テキスト ボックス 331"/>
        <xdr:cNvSpPr txBox="1"/>
      </xdr:nvSpPr>
      <xdr:spPr>
        <a:xfrm>
          <a:off x="15290800" y="6906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70485</xdr:rowOff>
    </xdr:from>
    <xdr:to xmlns:xdr="http://schemas.openxmlformats.org/drawingml/2006/spreadsheetDrawing">
      <xdr:col>74</xdr:col>
      <xdr:colOff>31750</xdr:colOff>
      <xdr:row>40</xdr:row>
      <xdr:rowOff>635</xdr:rowOff>
    </xdr:to>
    <xdr:sp macro="" textlink="">
      <xdr:nvSpPr>
        <xdr:cNvPr id="333" name="楕円 332"/>
        <xdr:cNvSpPr/>
      </xdr:nvSpPr>
      <xdr:spPr>
        <a:xfrm>
          <a:off x="14732000"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156845</xdr:rowOff>
    </xdr:from>
    <xdr:ext cx="762000" cy="258445"/>
    <xdr:sp macro="" textlink="">
      <xdr:nvSpPr>
        <xdr:cNvPr id="334" name="テキスト ボックス 333"/>
        <xdr:cNvSpPr txBox="1"/>
      </xdr:nvSpPr>
      <xdr:spPr>
        <a:xfrm>
          <a:off x="14401800" y="6843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70485</xdr:rowOff>
    </xdr:from>
    <xdr:to xmlns:xdr="http://schemas.openxmlformats.org/drawingml/2006/spreadsheetDrawing">
      <xdr:col>69</xdr:col>
      <xdr:colOff>142875</xdr:colOff>
      <xdr:row>40</xdr:row>
      <xdr:rowOff>635</xdr:rowOff>
    </xdr:to>
    <xdr:sp macro="" textlink="">
      <xdr:nvSpPr>
        <xdr:cNvPr id="335" name="楕円 334"/>
        <xdr:cNvSpPr/>
      </xdr:nvSpPr>
      <xdr:spPr>
        <a:xfrm>
          <a:off x="13843000"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156845</xdr:rowOff>
    </xdr:from>
    <xdr:ext cx="761365" cy="258445"/>
    <xdr:sp macro="" textlink="">
      <xdr:nvSpPr>
        <xdr:cNvPr id="336" name="テキスト ボックス 335"/>
        <xdr:cNvSpPr txBox="1"/>
      </xdr:nvSpPr>
      <xdr:spPr>
        <a:xfrm>
          <a:off x="13512800" y="6843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19050</xdr:rowOff>
    </xdr:from>
    <xdr:to xmlns:xdr="http://schemas.openxmlformats.org/drawingml/2006/spreadsheetDrawing">
      <xdr:col>65</xdr:col>
      <xdr:colOff>53975</xdr:colOff>
      <xdr:row>38</xdr:row>
      <xdr:rowOff>120650</xdr:rowOff>
    </xdr:to>
    <xdr:sp macro="" textlink="">
      <xdr:nvSpPr>
        <xdr:cNvPr id="337" name="楕円 336"/>
        <xdr:cNvSpPr/>
      </xdr:nvSpPr>
      <xdr:spPr>
        <a:xfrm>
          <a:off x="12954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105410</xdr:rowOff>
    </xdr:from>
    <xdr:ext cx="762000" cy="259080"/>
    <xdr:sp macro="" textlink="">
      <xdr:nvSpPr>
        <xdr:cNvPr id="338" name="テキスト ボックス 337"/>
        <xdr:cNvSpPr txBox="1"/>
      </xdr:nvSpPr>
      <xdr:spPr>
        <a:xfrm>
          <a:off x="12623800" y="662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公債費に係る経常収支比率は前年度より</a:t>
          </a:r>
          <a:r>
            <a:rPr kumimoji="1" lang="en-US" altLang="ja-JP" sz="1300">
              <a:solidFill>
                <a:schemeClr val="tx1"/>
              </a:solidFill>
              <a:latin typeface="ＭＳ Ｐゴシック"/>
              <a:ea typeface="ＭＳ Ｐゴシック"/>
            </a:rPr>
            <a:t>1.8</a:t>
          </a:r>
          <a:r>
            <a:rPr kumimoji="1" lang="ja-JP" altLang="en-US" sz="1300">
              <a:solidFill>
                <a:schemeClr val="tx1"/>
              </a:solidFill>
              <a:latin typeface="ＭＳ Ｐゴシック"/>
              <a:ea typeface="ＭＳ Ｐゴシック"/>
            </a:rPr>
            <a:t>ポイント増加した。また、類似団体平均と比較すると</a:t>
          </a:r>
          <a:r>
            <a:rPr kumimoji="1" lang="en-US" altLang="ja-JP" sz="1300">
              <a:solidFill>
                <a:schemeClr val="tx1"/>
              </a:solidFill>
              <a:latin typeface="ＭＳ Ｐゴシック"/>
              <a:ea typeface="ＭＳ Ｐゴシック"/>
            </a:rPr>
            <a:t>3.1</a:t>
          </a:r>
          <a:r>
            <a:rPr kumimoji="1" lang="ja-JP" altLang="en-US" sz="1300">
              <a:solidFill>
                <a:schemeClr val="tx1"/>
              </a:solidFill>
              <a:latin typeface="ＭＳ Ｐゴシック"/>
              <a:ea typeface="ＭＳ Ｐゴシック"/>
            </a:rPr>
            <a:t>ポイント下回っている。</a:t>
          </a:r>
        </a:p>
        <a:p>
          <a:r>
            <a:rPr kumimoji="1" lang="ja-JP" altLang="en-US" sz="1300">
              <a:solidFill>
                <a:schemeClr val="tx1"/>
              </a:solidFill>
              <a:latin typeface="ＭＳ Ｐゴシック"/>
              <a:ea typeface="ＭＳ Ｐゴシック"/>
            </a:rPr>
            <a:t>　今後も計画的な建設事業により新規発行債を抑え、地方債に極力頼らない財政運営に努める。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0" name="テキスト ボックス 34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2" name="テキスト ボックス 35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184150</xdr:colOff>
      <xdr:row>80</xdr:row>
      <xdr:rowOff>127000</xdr:rowOff>
    </xdr:to>
    <xdr:cxnSp macro="">
      <xdr:nvCxnSpPr>
        <xdr:cNvPr id="353" name="直線コネクタ 352"/>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7365" cy="258445"/>
    <xdr:sp macro="" textlink="">
      <xdr:nvSpPr>
        <xdr:cNvPr id="354" name="テキスト ボックス 353"/>
        <xdr:cNvSpPr txBox="1"/>
      </xdr:nvSpPr>
      <xdr:spPr>
        <a:xfrm>
          <a:off x="254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6" name="テキスト ボックス 355"/>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184150</xdr:colOff>
      <xdr:row>74</xdr:row>
      <xdr:rowOff>12700</xdr:rowOff>
    </xdr:to>
    <xdr:cxnSp macro="">
      <xdr:nvCxnSpPr>
        <xdr:cNvPr id="357" name="直線コネクタ 356"/>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7365" cy="258445"/>
    <xdr:sp macro="" textlink="">
      <xdr:nvSpPr>
        <xdr:cNvPr id="358" name="テキスト ボックス 357"/>
        <xdr:cNvSpPr txBox="1"/>
      </xdr:nvSpPr>
      <xdr:spPr>
        <a:xfrm>
          <a:off x="254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0" name="テキスト ボックス 359"/>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64135</xdr:rowOff>
    </xdr:from>
    <xdr:to xmlns:xdr="http://schemas.openxmlformats.org/drawingml/2006/spreadsheetDrawing">
      <xdr:col>24</xdr:col>
      <xdr:colOff>25400</xdr:colOff>
      <xdr:row>81</xdr:row>
      <xdr:rowOff>98425</xdr:rowOff>
    </xdr:to>
    <xdr:cxnSp macro="">
      <xdr:nvCxnSpPr>
        <xdr:cNvPr id="362" name="直線コネクタ 361"/>
        <xdr:cNvCxnSpPr/>
      </xdr:nvCxnSpPr>
      <xdr:spPr>
        <a:xfrm flipV="1">
          <a:off x="4826000" y="1257998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70485</xdr:rowOff>
    </xdr:from>
    <xdr:ext cx="762000" cy="259080"/>
    <xdr:sp macro="" textlink="">
      <xdr:nvSpPr>
        <xdr:cNvPr id="363" name="公債費最小値テキスト"/>
        <xdr:cNvSpPr txBox="1"/>
      </xdr:nvSpPr>
      <xdr:spPr>
        <a:xfrm>
          <a:off x="4914900" y="1395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98425</xdr:rowOff>
    </xdr:from>
    <xdr:to xmlns:xdr="http://schemas.openxmlformats.org/drawingml/2006/spreadsheetDrawing">
      <xdr:col>24</xdr:col>
      <xdr:colOff>114300</xdr:colOff>
      <xdr:row>81</xdr:row>
      <xdr:rowOff>98425</xdr:rowOff>
    </xdr:to>
    <xdr:cxnSp macro="">
      <xdr:nvCxnSpPr>
        <xdr:cNvPr id="364" name="直線コネクタ 363"/>
        <xdr:cNvCxnSpPr/>
      </xdr:nvCxnSpPr>
      <xdr:spPr>
        <a:xfrm>
          <a:off x="4737100" y="1398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150495</xdr:rowOff>
    </xdr:from>
    <xdr:ext cx="762000" cy="259080"/>
    <xdr:sp macro="" textlink="">
      <xdr:nvSpPr>
        <xdr:cNvPr id="365" name="公債費最大値テキスト"/>
        <xdr:cNvSpPr txBox="1"/>
      </xdr:nvSpPr>
      <xdr:spPr>
        <a:xfrm>
          <a:off x="4914900" y="12323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64135</xdr:rowOff>
    </xdr:from>
    <xdr:to xmlns:xdr="http://schemas.openxmlformats.org/drawingml/2006/spreadsheetDrawing">
      <xdr:col>24</xdr:col>
      <xdr:colOff>114300</xdr:colOff>
      <xdr:row>73</xdr:row>
      <xdr:rowOff>64135</xdr:rowOff>
    </xdr:to>
    <xdr:cxnSp macro="">
      <xdr:nvCxnSpPr>
        <xdr:cNvPr id="366" name="直線コネクタ 365"/>
        <xdr:cNvCxnSpPr/>
      </xdr:nvCxnSpPr>
      <xdr:spPr>
        <a:xfrm>
          <a:off x="4737100" y="1257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149860</xdr:rowOff>
    </xdr:from>
    <xdr:to xmlns:xdr="http://schemas.openxmlformats.org/drawingml/2006/spreadsheetDrawing">
      <xdr:col>24</xdr:col>
      <xdr:colOff>25400</xdr:colOff>
      <xdr:row>75</xdr:row>
      <xdr:rowOff>81280</xdr:rowOff>
    </xdr:to>
    <xdr:cxnSp macro="">
      <xdr:nvCxnSpPr>
        <xdr:cNvPr id="367" name="直線コネクタ 366"/>
        <xdr:cNvCxnSpPr/>
      </xdr:nvCxnSpPr>
      <xdr:spPr>
        <a:xfrm>
          <a:off x="3987800" y="1283716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xdr:rowOff>
    </xdr:from>
    <xdr:ext cx="762000" cy="258445"/>
    <xdr:sp macro="" textlink="">
      <xdr:nvSpPr>
        <xdr:cNvPr id="368" name="公債費平均値テキスト"/>
        <xdr:cNvSpPr txBox="1"/>
      </xdr:nvSpPr>
      <xdr:spPr>
        <a:xfrm>
          <a:off x="4914900" y="130384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36195</xdr:rowOff>
    </xdr:from>
    <xdr:to xmlns:xdr="http://schemas.openxmlformats.org/drawingml/2006/spreadsheetDrawing">
      <xdr:col>24</xdr:col>
      <xdr:colOff>76200</xdr:colOff>
      <xdr:row>76</xdr:row>
      <xdr:rowOff>137795</xdr:rowOff>
    </xdr:to>
    <xdr:sp macro="" textlink="">
      <xdr:nvSpPr>
        <xdr:cNvPr id="369" name="フローチャート: 判断 368"/>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69850</xdr:rowOff>
    </xdr:from>
    <xdr:to xmlns:xdr="http://schemas.openxmlformats.org/drawingml/2006/spreadsheetDrawing">
      <xdr:col>19</xdr:col>
      <xdr:colOff>187325</xdr:colOff>
      <xdr:row>74</xdr:row>
      <xdr:rowOff>149860</xdr:rowOff>
    </xdr:to>
    <xdr:cxnSp macro="">
      <xdr:nvCxnSpPr>
        <xdr:cNvPr id="370" name="直線コネクタ 369"/>
        <xdr:cNvCxnSpPr/>
      </xdr:nvCxnSpPr>
      <xdr:spPr>
        <a:xfrm>
          <a:off x="3098800" y="1275715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19050</xdr:rowOff>
    </xdr:from>
    <xdr:to xmlns:xdr="http://schemas.openxmlformats.org/drawingml/2006/spreadsheetDrawing">
      <xdr:col>20</xdr:col>
      <xdr:colOff>38100</xdr:colOff>
      <xdr:row>76</xdr:row>
      <xdr:rowOff>120650</xdr:rowOff>
    </xdr:to>
    <xdr:sp macro="" textlink="">
      <xdr:nvSpPr>
        <xdr:cNvPr id="371" name="フローチャート: 判断 370"/>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105410</xdr:rowOff>
    </xdr:from>
    <xdr:ext cx="735965" cy="259080"/>
    <xdr:sp macro="" textlink="">
      <xdr:nvSpPr>
        <xdr:cNvPr id="372" name="テキスト ボックス 371"/>
        <xdr:cNvSpPr txBox="1"/>
      </xdr:nvSpPr>
      <xdr:spPr>
        <a:xfrm>
          <a:off x="3606800" y="131356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69850</xdr:rowOff>
    </xdr:from>
    <xdr:to xmlns:xdr="http://schemas.openxmlformats.org/drawingml/2006/spreadsheetDrawing">
      <xdr:col>15</xdr:col>
      <xdr:colOff>98425</xdr:colOff>
      <xdr:row>74</xdr:row>
      <xdr:rowOff>127000</xdr:rowOff>
    </xdr:to>
    <xdr:cxnSp macro="">
      <xdr:nvCxnSpPr>
        <xdr:cNvPr id="373" name="直線コネクタ 372"/>
        <xdr:cNvCxnSpPr/>
      </xdr:nvCxnSpPr>
      <xdr:spPr>
        <a:xfrm flipV="1">
          <a:off x="2209800" y="127571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75</xdr:row>
      <xdr:rowOff>161925</xdr:rowOff>
    </xdr:from>
    <xdr:to xmlns:xdr="http://schemas.openxmlformats.org/drawingml/2006/spreadsheetDrawing">
      <xdr:col>15</xdr:col>
      <xdr:colOff>149225</xdr:colOff>
      <xdr:row>76</xdr:row>
      <xdr:rowOff>92075</xdr:rowOff>
    </xdr:to>
    <xdr:sp macro="" textlink="">
      <xdr:nvSpPr>
        <xdr:cNvPr id="374" name="フローチャート: 判断 373"/>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76835</xdr:rowOff>
    </xdr:from>
    <xdr:ext cx="762000" cy="258445"/>
    <xdr:sp macro="" textlink="">
      <xdr:nvSpPr>
        <xdr:cNvPr id="375" name="テキスト ボックス 374"/>
        <xdr:cNvSpPr txBox="1"/>
      </xdr:nvSpPr>
      <xdr:spPr>
        <a:xfrm>
          <a:off x="2717800" y="13107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127000</xdr:rowOff>
    </xdr:from>
    <xdr:to xmlns:xdr="http://schemas.openxmlformats.org/drawingml/2006/spreadsheetDrawing">
      <xdr:col>11</xdr:col>
      <xdr:colOff>9525</xdr:colOff>
      <xdr:row>74</xdr:row>
      <xdr:rowOff>167005</xdr:rowOff>
    </xdr:to>
    <xdr:cxnSp macro="">
      <xdr:nvCxnSpPr>
        <xdr:cNvPr id="376" name="直線コネクタ 375"/>
        <xdr:cNvCxnSpPr/>
      </xdr:nvCxnSpPr>
      <xdr:spPr>
        <a:xfrm flipV="1">
          <a:off x="1320800" y="128143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53340</xdr:rowOff>
    </xdr:from>
    <xdr:to xmlns:xdr="http://schemas.openxmlformats.org/drawingml/2006/spreadsheetDrawing">
      <xdr:col>11</xdr:col>
      <xdr:colOff>60325</xdr:colOff>
      <xdr:row>76</xdr:row>
      <xdr:rowOff>154940</xdr:rowOff>
    </xdr:to>
    <xdr:sp macro="" textlink="">
      <xdr:nvSpPr>
        <xdr:cNvPr id="377" name="フローチャート: 判断 376"/>
        <xdr:cNvSpPr/>
      </xdr:nvSpPr>
      <xdr:spPr>
        <a:xfrm>
          <a:off x="2159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139700</xdr:rowOff>
    </xdr:from>
    <xdr:ext cx="761365" cy="259080"/>
    <xdr:sp macro="" textlink="">
      <xdr:nvSpPr>
        <xdr:cNvPr id="378" name="テキスト ボックス 377"/>
        <xdr:cNvSpPr txBox="1"/>
      </xdr:nvSpPr>
      <xdr:spPr>
        <a:xfrm>
          <a:off x="1828800" y="13169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121920</xdr:rowOff>
    </xdr:from>
    <xdr:to xmlns:xdr="http://schemas.openxmlformats.org/drawingml/2006/spreadsheetDrawing">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36830</xdr:rowOff>
    </xdr:from>
    <xdr:ext cx="761365" cy="259080"/>
    <xdr:sp macro="" textlink="">
      <xdr:nvSpPr>
        <xdr:cNvPr id="380" name="テキスト ボックス 379"/>
        <xdr:cNvSpPr txBox="1"/>
      </xdr:nvSpPr>
      <xdr:spPr>
        <a:xfrm>
          <a:off x="939800" y="13238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30480</xdr:rowOff>
    </xdr:from>
    <xdr:to xmlns:xdr="http://schemas.openxmlformats.org/drawingml/2006/spreadsheetDrawing">
      <xdr:col>24</xdr:col>
      <xdr:colOff>76200</xdr:colOff>
      <xdr:row>75</xdr:row>
      <xdr:rowOff>132080</xdr:rowOff>
    </xdr:to>
    <xdr:sp macro="" textlink="">
      <xdr:nvSpPr>
        <xdr:cNvPr id="386" name="楕円 385"/>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46990</xdr:rowOff>
    </xdr:from>
    <xdr:ext cx="762000" cy="259080"/>
    <xdr:sp macro="" textlink="">
      <xdr:nvSpPr>
        <xdr:cNvPr id="387" name="公債費該当値テキスト"/>
        <xdr:cNvSpPr txBox="1"/>
      </xdr:nvSpPr>
      <xdr:spPr>
        <a:xfrm>
          <a:off x="4914900" y="1273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99060</xdr:rowOff>
    </xdr:from>
    <xdr:to xmlns:xdr="http://schemas.openxmlformats.org/drawingml/2006/spreadsheetDrawing">
      <xdr:col>20</xdr:col>
      <xdr:colOff>38100</xdr:colOff>
      <xdr:row>75</xdr:row>
      <xdr:rowOff>29210</xdr:rowOff>
    </xdr:to>
    <xdr:sp macro="" textlink="">
      <xdr:nvSpPr>
        <xdr:cNvPr id="388" name="楕円 387"/>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39370</xdr:rowOff>
    </xdr:from>
    <xdr:ext cx="735965" cy="259080"/>
    <xdr:sp macro="" textlink="">
      <xdr:nvSpPr>
        <xdr:cNvPr id="389" name="テキスト ボックス 388"/>
        <xdr:cNvSpPr txBox="1"/>
      </xdr:nvSpPr>
      <xdr:spPr>
        <a:xfrm>
          <a:off x="3606800" y="125552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19050</xdr:rowOff>
    </xdr:from>
    <xdr:to xmlns:xdr="http://schemas.openxmlformats.org/drawingml/2006/spreadsheetDrawing">
      <xdr:col>15</xdr:col>
      <xdr:colOff>149225</xdr:colOff>
      <xdr:row>74</xdr:row>
      <xdr:rowOff>120650</xdr:rowOff>
    </xdr:to>
    <xdr:sp macro="" textlink="">
      <xdr:nvSpPr>
        <xdr:cNvPr id="390" name="楕円 389"/>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130810</xdr:rowOff>
    </xdr:from>
    <xdr:ext cx="762000" cy="259080"/>
    <xdr:sp macro="" textlink="">
      <xdr:nvSpPr>
        <xdr:cNvPr id="391" name="テキスト ボックス 390"/>
        <xdr:cNvSpPr txBox="1"/>
      </xdr:nvSpPr>
      <xdr:spPr>
        <a:xfrm>
          <a:off x="2717800" y="1247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76200</xdr:rowOff>
    </xdr:from>
    <xdr:to xmlns:xdr="http://schemas.openxmlformats.org/drawingml/2006/spreadsheetDrawing">
      <xdr:col>11</xdr:col>
      <xdr:colOff>60325</xdr:colOff>
      <xdr:row>75</xdr:row>
      <xdr:rowOff>6350</xdr:rowOff>
    </xdr:to>
    <xdr:sp macro="" textlink="">
      <xdr:nvSpPr>
        <xdr:cNvPr id="392" name="楕円 391"/>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16510</xdr:rowOff>
    </xdr:from>
    <xdr:ext cx="761365" cy="259080"/>
    <xdr:sp macro="" textlink="">
      <xdr:nvSpPr>
        <xdr:cNvPr id="393" name="テキスト ボックス 392"/>
        <xdr:cNvSpPr txBox="1"/>
      </xdr:nvSpPr>
      <xdr:spPr>
        <a:xfrm>
          <a:off x="1828800" y="1253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116205</xdr:rowOff>
    </xdr:from>
    <xdr:to xmlns:xdr="http://schemas.openxmlformats.org/drawingml/2006/spreadsheetDrawing">
      <xdr:col>6</xdr:col>
      <xdr:colOff>171450</xdr:colOff>
      <xdr:row>75</xdr:row>
      <xdr:rowOff>46355</xdr:rowOff>
    </xdr:to>
    <xdr:sp macro="" textlink="">
      <xdr:nvSpPr>
        <xdr:cNvPr id="394" name="楕円 393"/>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56515</xdr:rowOff>
    </xdr:from>
    <xdr:ext cx="761365" cy="258445"/>
    <xdr:sp macro="" textlink="">
      <xdr:nvSpPr>
        <xdr:cNvPr id="395" name="テキスト ボックス 394"/>
        <xdr:cNvSpPr txBox="1"/>
      </xdr:nvSpPr>
      <xdr:spPr>
        <a:xfrm>
          <a:off x="939800" y="12572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公債費以外に係る経常収支比率は、前年度より</a:t>
          </a:r>
          <a:r>
            <a:rPr kumimoji="1" lang="en-US" altLang="ja-JP" sz="1300">
              <a:solidFill>
                <a:schemeClr val="tx1"/>
              </a:solidFill>
              <a:latin typeface="ＭＳ Ｐゴシック"/>
              <a:ea typeface="ＭＳ Ｐゴシック"/>
            </a:rPr>
            <a:t>3.2</a:t>
          </a:r>
          <a:r>
            <a:rPr kumimoji="1" lang="ja-JP" altLang="en-US" sz="1300">
              <a:solidFill>
                <a:schemeClr val="tx1"/>
              </a:solidFill>
              <a:latin typeface="ＭＳ Ｐゴシック"/>
              <a:ea typeface="ＭＳ Ｐゴシック"/>
            </a:rPr>
            <a:t>ポイント減少したが類似団体平均と比較すると</a:t>
          </a:r>
          <a:r>
            <a:rPr kumimoji="1" lang="en-US" altLang="ja-JP" sz="1300">
              <a:solidFill>
                <a:schemeClr val="tx1"/>
              </a:solidFill>
              <a:latin typeface="ＭＳ Ｐゴシック"/>
              <a:ea typeface="ＭＳ Ｐゴシック"/>
            </a:rPr>
            <a:t>7.4</a:t>
          </a:r>
          <a:r>
            <a:rPr kumimoji="1" lang="ja-JP" altLang="en-US" sz="1300">
              <a:solidFill>
                <a:schemeClr val="tx1"/>
              </a:solidFill>
              <a:latin typeface="ＭＳ Ｐゴシック"/>
              <a:ea typeface="ＭＳ Ｐゴシック"/>
            </a:rPr>
            <a:t>ポイント上回っており類似団体の中で最も高い水準にある。</a:t>
          </a:r>
        </a:p>
        <a:p>
          <a:r>
            <a:rPr kumimoji="1" lang="ja-JP" altLang="en-US" sz="1300">
              <a:solidFill>
                <a:schemeClr val="tx1"/>
              </a:solidFill>
              <a:latin typeface="ＭＳ Ｐゴシック"/>
              <a:ea typeface="ＭＳ Ｐゴシック"/>
            </a:rPr>
            <a:t>　今後も財政状況や経済状況に十分配慮し、公営企業の事業実施による繰出金の単年度負担の抑制や、建設事業の計画的な実施に努め、健全な財政運営を目指す。</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1" name="テキスト ボックス 410"/>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3" name="テキスト ボックス 412"/>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5" name="テキスト ボックス 414"/>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7" name="テキスト ボックス 416"/>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44450</xdr:rowOff>
    </xdr:from>
    <xdr:to xmlns:xdr="http://schemas.openxmlformats.org/drawingml/2006/spreadsheetDrawing">
      <xdr:col>82</xdr:col>
      <xdr:colOff>107950</xdr:colOff>
      <xdr:row>82</xdr:row>
      <xdr:rowOff>12700</xdr:rowOff>
    </xdr:to>
    <xdr:cxnSp macro="">
      <xdr:nvCxnSpPr>
        <xdr:cNvPr id="421" name="直線コネクタ 420"/>
        <xdr:cNvCxnSpPr/>
      </xdr:nvCxnSpPr>
      <xdr:spPr>
        <a:xfrm flipV="1">
          <a:off x="16510000" y="1273175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156210</xdr:rowOff>
    </xdr:from>
    <xdr:ext cx="762000" cy="258445"/>
    <xdr:sp macro="" textlink="">
      <xdr:nvSpPr>
        <xdr:cNvPr id="422" name="公債費以外最小値テキスト"/>
        <xdr:cNvSpPr txBox="1"/>
      </xdr:nvSpPr>
      <xdr:spPr>
        <a:xfrm>
          <a:off x="16598900" y="14043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12700</xdr:rowOff>
    </xdr:from>
    <xdr:to xmlns:xdr="http://schemas.openxmlformats.org/drawingml/2006/spreadsheetDrawing">
      <xdr:col>82</xdr:col>
      <xdr:colOff>196850</xdr:colOff>
      <xdr:row>82</xdr:row>
      <xdr:rowOff>12700</xdr:rowOff>
    </xdr:to>
    <xdr:cxnSp macro="">
      <xdr:nvCxnSpPr>
        <xdr:cNvPr id="423" name="直線コネクタ 422"/>
        <xdr:cNvCxnSpPr/>
      </xdr:nvCxnSpPr>
      <xdr:spPr>
        <a:xfrm>
          <a:off x="16421100" y="1407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130810</xdr:rowOff>
    </xdr:from>
    <xdr:ext cx="762000" cy="259080"/>
    <xdr:sp macro="" textlink="">
      <xdr:nvSpPr>
        <xdr:cNvPr id="424" name="公債費以外最大値テキスト"/>
        <xdr:cNvSpPr txBox="1"/>
      </xdr:nvSpPr>
      <xdr:spPr>
        <a:xfrm>
          <a:off x="16598900" y="1247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44450</xdr:rowOff>
    </xdr:from>
    <xdr:to xmlns:xdr="http://schemas.openxmlformats.org/drawingml/2006/spreadsheetDrawing">
      <xdr:col>82</xdr:col>
      <xdr:colOff>196850</xdr:colOff>
      <xdr:row>74</xdr:row>
      <xdr:rowOff>44450</xdr:rowOff>
    </xdr:to>
    <xdr:cxnSp macro="">
      <xdr:nvCxnSpPr>
        <xdr:cNvPr id="425" name="直線コネクタ 424"/>
        <xdr:cNvCxnSpPr/>
      </xdr:nvCxnSpPr>
      <xdr:spPr>
        <a:xfrm>
          <a:off x="16421100" y="1273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109220</xdr:rowOff>
    </xdr:from>
    <xdr:to xmlns:xdr="http://schemas.openxmlformats.org/drawingml/2006/spreadsheetDrawing">
      <xdr:col>82</xdr:col>
      <xdr:colOff>107950</xdr:colOff>
      <xdr:row>79</xdr:row>
      <xdr:rowOff>83820</xdr:rowOff>
    </xdr:to>
    <xdr:cxnSp macro="">
      <xdr:nvCxnSpPr>
        <xdr:cNvPr id="426" name="直線コネクタ 425"/>
        <xdr:cNvCxnSpPr/>
      </xdr:nvCxnSpPr>
      <xdr:spPr>
        <a:xfrm flipV="1">
          <a:off x="15671800" y="1348232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78740</xdr:rowOff>
    </xdr:from>
    <xdr:ext cx="762000" cy="259080"/>
    <xdr:sp macro="" textlink="">
      <xdr:nvSpPr>
        <xdr:cNvPr id="427" name="公債費以外平均値テキスト"/>
        <xdr:cNvSpPr txBox="1"/>
      </xdr:nvSpPr>
      <xdr:spPr>
        <a:xfrm>
          <a:off x="16598900" y="12937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62230</xdr:rowOff>
    </xdr:from>
    <xdr:to xmlns:xdr="http://schemas.openxmlformats.org/drawingml/2006/spreadsheetDrawing">
      <xdr:col>82</xdr:col>
      <xdr:colOff>158750</xdr:colOff>
      <xdr:row>76</xdr:row>
      <xdr:rowOff>163830</xdr:rowOff>
    </xdr:to>
    <xdr:sp macro="" textlink="">
      <xdr:nvSpPr>
        <xdr:cNvPr id="428" name="フローチャート: 判断 427"/>
        <xdr:cNvSpPr/>
      </xdr:nvSpPr>
      <xdr:spPr>
        <a:xfrm>
          <a:off x="164592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33020</xdr:rowOff>
    </xdr:from>
    <xdr:to xmlns:xdr="http://schemas.openxmlformats.org/drawingml/2006/spreadsheetDrawing">
      <xdr:col>78</xdr:col>
      <xdr:colOff>69850</xdr:colOff>
      <xdr:row>79</xdr:row>
      <xdr:rowOff>83820</xdr:rowOff>
    </xdr:to>
    <xdr:cxnSp macro="">
      <xdr:nvCxnSpPr>
        <xdr:cNvPr id="429" name="直線コネクタ 428"/>
        <xdr:cNvCxnSpPr/>
      </xdr:nvCxnSpPr>
      <xdr:spPr>
        <a:xfrm>
          <a:off x="14782800" y="13234670"/>
          <a:ext cx="889000" cy="393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165100</xdr:rowOff>
    </xdr:from>
    <xdr:to xmlns:xdr="http://schemas.openxmlformats.org/drawingml/2006/spreadsheetDrawing">
      <xdr:col>78</xdr:col>
      <xdr:colOff>120650</xdr:colOff>
      <xdr:row>76</xdr:row>
      <xdr:rowOff>95250</xdr:rowOff>
    </xdr:to>
    <xdr:sp macro="" textlink="">
      <xdr:nvSpPr>
        <xdr:cNvPr id="430" name="フローチャート: 判断 429"/>
        <xdr:cNvSpPr/>
      </xdr:nvSpPr>
      <xdr:spPr>
        <a:xfrm>
          <a:off x="156210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105410</xdr:rowOff>
    </xdr:from>
    <xdr:ext cx="736600" cy="259080"/>
    <xdr:sp macro="" textlink="">
      <xdr:nvSpPr>
        <xdr:cNvPr id="431" name="テキスト ボックス 430"/>
        <xdr:cNvSpPr txBox="1"/>
      </xdr:nvSpPr>
      <xdr:spPr>
        <a:xfrm>
          <a:off x="15290800" y="1279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33020</xdr:rowOff>
    </xdr:from>
    <xdr:to xmlns:xdr="http://schemas.openxmlformats.org/drawingml/2006/spreadsheetDrawing">
      <xdr:col>73</xdr:col>
      <xdr:colOff>180975</xdr:colOff>
      <xdr:row>78</xdr:row>
      <xdr:rowOff>63500</xdr:rowOff>
    </xdr:to>
    <xdr:cxnSp macro="">
      <xdr:nvCxnSpPr>
        <xdr:cNvPr id="432" name="直線コネクタ 431"/>
        <xdr:cNvCxnSpPr/>
      </xdr:nvCxnSpPr>
      <xdr:spPr>
        <a:xfrm flipV="1">
          <a:off x="13893800" y="1323467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87630</xdr:rowOff>
    </xdr:from>
    <xdr:to xmlns:xdr="http://schemas.openxmlformats.org/drawingml/2006/spreadsheetDrawing">
      <xdr:col>74</xdr:col>
      <xdr:colOff>31750</xdr:colOff>
      <xdr:row>76</xdr:row>
      <xdr:rowOff>17780</xdr:rowOff>
    </xdr:to>
    <xdr:sp macro="" textlink="">
      <xdr:nvSpPr>
        <xdr:cNvPr id="433" name="フローチャート: 判断 432"/>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27940</xdr:rowOff>
    </xdr:from>
    <xdr:ext cx="762000" cy="259080"/>
    <xdr:sp macro="" textlink="">
      <xdr:nvSpPr>
        <xdr:cNvPr id="434" name="テキスト ボックス 433"/>
        <xdr:cNvSpPr txBox="1"/>
      </xdr:nvSpPr>
      <xdr:spPr>
        <a:xfrm>
          <a:off x="14401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63500</xdr:rowOff>
    </xdr:from>
    <xdr:to xmlns:xdr="http://schemas.openxmlformats.org/drawingml/2006/spreadsheetDrawing">
      <xdr:col>69</xdr:col>
      <xdr:colOff>92075</xdr:colOff>
      <xdr:row>78</xdr:row>
      <xdr:rowOff>67310</xdr:rowOff>
    </xdr:to>
    <xdr:cxnSp macro="">
      <xdr:nvCxnSpPr>
        <xdr:cNvPr id="435" name="直線コネクタ 434"/>
        <xdr:cNvCxnSpPr/>
      </xdr:nvCxnSpPr>
      <xdr:spPr>
        <a:xfrm flipV="1">
          <a:off x="13004800" y="13436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44450</xdr:rowOff>
    </xdr:from>
    <xdr:to xmlns:xdr="http://schemas.openxmlformats.org/drawingml/2006/spreadsheetDrawing">
      <xdr:col>69</xdr:col>
      <xdr:colOff>142875</xdr:colOff>
      <xdr:row>76</xdr:row>
      <xdr:rowOff>146050</xdr:rowOff>
    </xdr:to>
    <xdr:sp macro="" textlink="">
      <xdr:nvSpPr>
        <xdr:cNvPr id="436" name="フローチャート: 判断 435"/>
        <xdr:cNvSpPr/>
      </xdr:nvSpPr>
      <xdr:spPr>
        <a:xfrm>
          <a:off x="13843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156210</xdr:rowOff>
    </xdr:from>
    <xdr:ext cx="761365" cy="258445"/>
    <xdr:sp macro="" textlink="">
      <xdr:nvSpPr>
        <xdr:cNvPr id="437" name="テキスト ボックス 436"/>
        <xdr:cNvSpPr txBox="1"/>
      </xdr:nvSpPr>
      <xdr:spPr>
        <a:xfrm>
          <a:off x="13512800" y="12843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53340</xdr:rowOff>
    </xdr:from>
    <xdr:to xmlns:xdr="http://schemas.openxmlformats.org/drawingml/2006/spreadsheetDrawing">
      <xdr:col>65</xdr:col>
      <xdr:colOff>53975</xdr:colOff>
      <xdr:row>76</xdr:row>
      <xdr:rowOff>154940</xdr:rowOff>
    </xdr:to>
    <xdr:sp macro="" textlink="">
      <xdr:nvSpPr>
        <xdr:cNvPr id="438" name="フローチャート: 判断 437"/>
        <xdr:cNvSpPr/>
      </xdr:nvSpPr>
      <xdr:spPr>
        <a:xfrm>
          <a:off x="12954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165100</xdr:rowOff>
    </xdr:from>
    <xdr:ext cx="762000" cy="259080"/>
    <xdr:sp macro="" textlink="">
      <xdr:nvSpPr>
        <xdr:cNvPr id="439" name="テキスト ボックス 438"/>
        <xdr:cNvSpPr txBox="1"/>
      </xdr:nvSpPr>
      <xdr:spPr>
        <a:xfrm>
          <a:off x="12623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57785</xdr:rowOff>
    </xdr:from>
    <xdr:to xmlns:xdr="http://schemas.openxmlformats.org/drawingml/2006/spreadsheetDrawing">
      <xdr:col>82</xdr:col>
      <xdr:colOff>158750</xdr:colOff>
      <xdr:row>78</xdr:row>
      <xdr:rowOff>159385</xdr:rowOff>
    </xdr:to>
    <xdr:sp macro="" textlink="">
      <xdr:nvSpPr>
        <xdr:cNvPr id="445" name="楕円 444"/>
        <xdr:cNvSpPr/>
      </xdr:nvSpPr>
      <xdr:spPr>
        <a:xfrm>
          <a:off x="164592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29845</xdr:rowOff>
    </xdr:from>
    <xdr:ext cx="762000" cy="258445"/>
    <xdr:sp macro="" textlink="">
      <xdr:nvSpPr>
        <xdr:cNvPr id="446" name="公債費以外該当値テキスト"/>
        <xdr:cNvSpPr txBox="1"/>
      </xdr:nvSpPr>
      <xdr:spPr>
        <a:xfrm>
          <a:off x="16598900" y="13402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33020</xdr:rowOff>
    </xdr:from>
    <xdr:to xmlns:xdr="http://schemas.openxmlformats.org/drawingml/2006/spreadsheetDrawing">
      <xdr:col>78</xdr:col>
      <xdr:colOff>120650</xdr:colOff>
      <xdr:row>79</xdr:row>
      <xdr:rowOff>134620</xdr:rowOff>
    </xdr:to>
    <xdr:sp macro="" textlink="">
      <xdr:nvSpPr>
        <xdr:cNvPr id="447" name="楕円 446"/>
        <xdr:cNvSpPr/>
      </xdr:nvSpPr>
      <xdr:spPr>
        <a:xfrm>
          <a:off x="156210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119380</xdr:rowOff>
    </xdr:from>
    <xdr:ext cx="736600" cy="259080"/>
    <xdr:sp macro="" textlink="">
      <xdr:nvSpPr>
        <xdr:cNvPr id="448" name="テキスト ボックス 447"/>
        <xdr:cNvSpPr txBox="1"/>
      </xdr:nvSpPr>
      <xdr:spPr>
        <a:xfrm>
          <a:off x="15290800" y="13663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153670</xdr:rowOff>
    </xdr:from>
    <xdr:to xmlns:xdr="http://schemas.openxmlformats.org/drawingml/2006/spreadsheetDrawing">
      <xdr:col>74</xdr:col>
      <xdr:colOff>31750</xdr:colOff>
      <xdr:row>77</xdr:row>
      <xdr:rowOff>83820</xdr:rowOff>
    </xdr:to>
    <xdr:sp macro="" textlink="">
      <xdr:nvSpPr>
        <xdr:cNvPr id="449" name="楕円 448"/>
        <xdr:cNvSpPr/>
      </xdr:nvSpPr>
      <xdr:spPr>
        <a:xfrm>
          <a:off x="14732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68580</xdr:rowOff>
    </xdr:from>
    <xdr:ext cx="762000" cy="259080"/>
    <xdr:sp macro="" textlink="">
      <xdr:nvSpPr>
        <xdr:cNvPr id="450" name="テキスト ボックス 449"/>
        <xdr:cNvSpPr txBox="1"/>
      </xdr:nvSpPr>
      <xdr:spPr>
        <a:xfrm>
          <a:off x="14401800" y="1327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12065</xdr:rowOff>
    </xdr:from>
    <xdr:to xmlns:xdr="http://schemas.openxmlformats.org/drawingml/2006/spreadsheetDrawing">
      <xdr:col>69</xdr:col>
      <xdr:colOff>142875</xdr:colOff>
      <xdr:row>78</xdr:row>
      <xdr:rowOff>113665</xdr:rowOff>
    </xdr:to>
    <xdr:sp macro="" textlink="">
      <xdr:nvSpPr>
        <xdr:cNvPr id="451" name="楕円 450"/>
        <xdr:cNvSpPr/>
      </xdr:nvSpPr>
      <xdr:spPr>
        <a:xfrm>
          <a:off x="138430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98425</xdr:rowOff>
    </xdr:from>
    <xdr:ext cx="761365" cy="258445"/>
    <xdr:sp macro="" textlink="">
      <xdr:nvSpPr>
        <xdr:cNvPr id="452" name="テキスト ボックス 451"/>
        <xdr:cNvSpPr txBox="1"/>
      </xdr:nvSpPr>
      <xdr:spPr>
        <a:xfrm>
          <a:off x="13512800" y="13471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16510</xdr:rowOff>
    </xdr:from>
    <xdr:to xmlns:xdr="http://schemas.openxmlformats.org/drawingml/2006/spreadsheetDrawing">
      <xdr:col>65</xdr:col>
      <xdr:colOff>53975</xdr:colOff>
      <xdr:row>78</xdr:row>
      <xdr:rowOff>118110</xdr:rowOff>
    </xdr:to>
    <xdr:sp macro="" textlink="">
      <xdr:nvSpPr>
        <xdr:cNvPr id="453" name="楕円 452"/>
        <xdr:cNvSpPr/>
      </xdr:nvSpPr>
      <xdr:spPr>
        <a:xfrm>
          <a:off x="129540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102870</xdr:rowOff>
    </xdr:from>
    <xdr:ext cx="762000" cy="259080"/>
    <xdr:sp macro="" textlink="">
      <xdr:nvSpPr>
        <xdr:cNvPr id="454" name="テキスト ボックス 453"/>
        <xdr:cNvSpPr txBox="1"/>
      </xdr:nvSpPr>
      <xdr:spPr>
        <a:xfrm>
          <a:off x="1262380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71120</xdr:rowOff>
    </xdr:from>
    <xdr:to xmlns:xdr="http://schemas.openxmlformats.org/drawingml/2006/spreadsheetDrawing">
      <xdr:col>29</xdr:col>
      <xdr:colOff>127000</xdr:colOff>
      <xdr:row>20</xdr:row>
      <xdr:rowOff>83820</xdr:rowOff>
    </xdr:to>
    <xdr:cxnSp macro="">
      <xdr:nvCxnSpPr>
        <xdr:cNvPr id="47" name="直線コネクタ 46"/>
        <xdr:cNvCxnSpPr/>
      </xdr:nvCxnSpPr>
      <xdr:spPr>
        <a:xfrm flipV="1">
          <a:off x="5651500" y="2004695"/>
          <a:ext cx="0" cy="1555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55880</xdr:rowOff>
    </xdr:from>
    <xdr:ext cx="761365" cy="259080"/>
    <xdr:sp macro="" textlink="">
      <xdr:nvSpPr>
        <xdr:cNvPr id="48" name="人口1人当たり決算額の推移最小値テキスト130"/>
        <xdr:cNvSpPr txBox="1"/>
      </xdr:nvSpPr>
      <xdr:spPr>
        <a:xfrm>
          <a:off x="5740400" y="3532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83820</xdr:rowOff>
    </xdr:from>
    <xdr:to xmlns:xdr="http://schemas.openxmlformats.org/drawingml/2006/spreadsheetDrawing">
      <xdr:col>30</xdr:col>
      <xdr:colOff>25400</xdr:colOff>
      <xdr:row>20</xdr:row>
      <xdr:rowOff>83820</xdr:rowOff>
    </xdr:to>
    <xdr:cxnSp macro="">
      <xdr:nvCxnSpPr>
        <xdr:cNvPr id="49" name="直線コネクタ 48"/>
        <xdr:cNvCxnSpPr/>
      </xdr:nvCxnSpPr>
      <xdr:spPr>
        <a:xfrm>
          <a:off x="5562600" y="3560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157480</xdr:rowOff>
    </xdr:from>
    <xdr:ext cx="761365" cy="258445"/>
    <xdr:sp macro="" textlink="">
      <xdr:nvSpPr>
        <xdr:cNvPr id="50" name="人口1人当たり決算額の推移最大値テキスト130"/>
        <xdr:cNvSpPr txBox="1"/>
      </xdr:nvSpPr>
      <xdr:spPr>
        <a:xfrm>
          <a:off x="5740400" y="1748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71120</xdr:rowOff>
    </xdr:from>
    <xdr:to xmlns:xdr="http://schemas.openxmlformats.org/drawingml/2006/spreadsheetDrawing">
      <xdr:col>30</xdr:col>
      <xdr:colOff>25400</xdr:colOff>
      <xdr:row>11</xdr:row>
      <xdr:rowOff>71120</xdr:rowOff>
    </xdr:to>
    <xdr:cxnSp macro="">
      <xdr:nvCxnSpPr>
        <xdr:cNvPr id="51" name="直線コネクタ 50"/>
        <xdr:cNvCxnSpPr/>
      </xdr:nvCxnSpPr>
      <xdr:spPr>
        <a:xfrm>
          <a:off x="5562600" y="20046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71755</xdr:rowOff>
    </xdr:from>
    <xdr:to xmlns:xdr="http://schemas.openxmlformats.org/drawingml/2006/spreadsheetDrawing">
      <xdr:col>29</xdr:col>
      <xdr:colOff>127000</xdr:colOff>
      <xdr:row>19</xdr:row>
      <xdr:rowOff>73025</xdr:rowOff>
    </xdr:to>
    <xdr:cxnSp macro="">
      <xdr:nvCxnSpPr>
        <xdr:cNvPr id="52" name="直線コネクタ 51"/>
        <xdr:cNvCxnSpPr/>
      </xdr:nvCxnSpPr>
      <xdr:spPr>
        <a:xfrm flipV="1">
          <a:off x="5003800" y="3376930"/>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151130</xdr:rowOff>
    </xdr:from>
    <xdr:ext cx="761365" cy="259080"/>
    <xdr:sp macro="" textlink="">
      <xdr:nvSpPr>
        <xdr:cNvPr id="53" name="人口1人当たり決算額の推移平均値テキスト130"/>
        <xdr:cNvSpPr txBox="1"/>
      </xdr:nvSpPr>
      <xdr:spPr>
        <a:xfrm>
          <a:off x="5740400" y="277050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134620</xdr:rowOff>
    </xdr:from>
    <xdr:to xmlns:xdr="http://schemas.openxmlformats.org/drawingml/2006/spreadsheetDrawing">
      <xdr:col>29</xdr:col>
      <xdr:colOff>177800</xdr:colOff>
      <xdr:row>17</xdr:row>
      <xdr:rowOff>64770</xdr:rowOff>
    </xdr:to>
    <xdr:sp macro="" textlink="">
      <xdr:nvSpPr>
        <xdr:cNvPr id="54" name="フローチャート: 判断 53"/>
        <xdr:cNvSpPr/>
      </xdr:nvSpPr>
      <xdr:spPr>
        <a:xfrm>
          <a:off x="5600700" y="292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73025</xdr:rowOff>
    </xdr:from>
    <xdr:to xmlns:xdr="http://schemas.openxmlformats.org/drawingml/2006/spreadsheetDrawing">
      <xdr:col>26</xdr:col>
      <xdr:colOff>50800</xdr:colOff>
      <xdr:row>19</xdr:row>
      <xdr:rowOff>130175</xdr:rowOff>
    </xdr:to>
    <xdr:cxnSp macro="">
      <xdr:nvCxnSpPr>
        <xdr:cNvPr id="55" name="直線コネクタ 54"/>
        <xdr:cNvCxnSpPr/>
      </xdr:nvCxnSpPr>
      <xdr:spPr>
        <a:xfrm flipV="1">
          <a:off x="4305300" y="3378200"/>
          <a:ext cx="698500" cy="57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6350</xdr:rowOff>
    </xdr:from>
    <xdr:to xmlns:xdr="http://schemas.openxmlformats.org/drawingml/2006/spreadsheetDrawing">
      <xdr:col>26</xdr:col>
      <xdr:colOff>101600</xdr:colOff>
      <xdr:row>17</xdr:row>
      <xdr:rowOff>107315</xdr:rowOff>
    </xdr:to>
    <xdr:sp macro="" textlink="">
      <xdr:nvSpPr>
        <xdr:cNvPr id="56" name="フローチャート: 判断 55"/>
        <xdr:cNvSpPr/>
      </xdr:nvSpPr>
      <xdr:spPr>
        <a:xfrm>
          <a:off x="4953000" y="29686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117475</xdr:rowOff>
    </xdr:from>
    <xdr:ext cx="736600" cy="259080"/>
    <xdr:sp macro="" textlink="">
      <xdr:nvSpPr>
        <xdr:cNvPr id="57" name="テキスト ボックス 56"/>
        <xdr:cNvSpPr txBox="1"/>
      </xdr:nvSpPr>
      <xdr:spPr>
        <a:xfrm>
          <a:off x="4622800" y="2736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130175</xdr:rowOff>
    </xdr:from>
    <xdr:to xmlns:xdr="http://schemas.openxmlformats.org/drawingml/2006/spreadsheetDrawing">
      <xdr:col>22</xdr:col>
      <xdr:colOff>114300</xdr:colOff>
      <xdr:row>19</xdr:row>
      <xdr:rowOff>150495</xdr:rowOff>
    </xdr:to>
    <xdr:cxnSp macro="">
      <xdr:nvCxnSpPr>
        <xdr:cNvPr id="58" name="直線コネクタ 57"/>
        <xdr:cNvCxnSpPr/>
      </xdr:nvCxnSpPr>
      <xdr:spPr>
        <a:xfrm flipV="1">
          <a:off x="3606800" y="343535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48895</xdr:rowOff>
    </xdr:from>
    <xdr:to xmlns:xdr="http://schemas.openxmlformats.org/drawingml/2006/spreadsheetDrawing">
      <xdr:col>22</xdr:col>
      <xdr:colOff>165100</xdr:colOff>
      <xdr:row>17</xdr:row>
      <xdr:rowOff>150495</xdr:rowOff>
    </xdr:to>
    <xdr:sp macro="" textlink="">
      <xdr:nvSpPr>
        <xdr:cNvPr id="59" name="フローチャート: 判断 58"/>
        <xdr:cNvSpPr/>
      </xdr:nvSpPr>
      <xdr:spPr>
        <a:xfrm>
          <a:off x="4254500" y="3011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160655</xdr:rowOff>
    </xdr:from>
    <xdr:ext cx="762000" cy="259080"/>
    <xdr:sp macro="" textlink="">
      <xdr:nvSpPr>
        <xdr:cNvPr id="60" name="テキスト ボックス 59"/>
        <xdr:cNvSpPr txBox="1"/>
      </xdr:nvSpPr>
      <xdr:spPr>
        <a:xfrm>
          <a:off x="3924300" y="278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150495</xdr:rowOff>
    </xdr:from>
    <xdr:to xmlns:xdr="http://schemas.openxmlformats.org/drawingml/2006/spreadsheetDrawing">
      <xdr:col>18</xdr:col>
      <xdr:colOff>177800</xdr:colOff>
      <xdr:row>20</xdr:row>
      <xdr:rowOff>30480</xdr:rowOff>
    </xdr:to>
    <xdr:cxnSp macro="">
      <xdr:nvCxnSpPr>
        <xdr:cNvPr id="61" name="直線コネクタ 60"/>
        <xdr:cNvCxnSpPr/>
      </xdr:nvCxnSpPr>
      <xdr:spPr>
        <a:xfrm flipV="1">
          <a:off x="2908300" y="3455670"/>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122555</xdr:rowOff>
    </xdr:from>
    <xdr:to xmlns:xdr="http://schemas.openxmlformats.org/drawingml/2006/spreadsheetDrawing">
      <xdr:col>19</xdr:col>
      <xdr:colOff>38100</xdr:colOff>
      <xdr:row>18</xdr:row>
      <xdr:rowOff>52705</xdr:rowOff>
    </xdr:to>
    <xdr:sp macro="" textlink="">
      <xdr:nvSpPr>
        <xdr:cNvPr id="62" name="フローチャート: 判断 61"/>
        <xdr:cNvSpPr/>
      </xdr:nvSpPr>
      <xdr:spPr>
        <a:xfrm>
          <a:off x="35560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63500</xdr:rowOff>
    </xdr:from>
    <xdr:ext cx="762000" cy="258445"/>
    <xdr:sp macro="" textlink="">
      <xdr:nvSpPr>
        <xdr:cNvPr id="63" name="テキスト ボックス 62"/>
        <xdr:cNvSpPr txBox="1"/>
      </xdr:nvSpPr>
      <xdr:spPr>
        <a:xfrm>
          <a:off x="3225800" y="285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148590</xdr:rowOff>
    </xdr:from>
    <xdr:to xmlns:xdr="http://schemas.openxmlformats.org/drawingml/2006/spreadsheetDrawing">
      <xdr:col>15</xdr:col>
      <xdr:colOff>101600</xdr:colOff>
      <xdr:row>18</xdr:row>
      <xdr:rowOff>78740</xdr:rowOff>
    </xdr:to>
    <xdr:sp macro="" textlink="">
      <xdr:nvSpPr>
        <xdr:cNvPr id="64" name="フローチャート: 判断 63"/>
        <xdr:cNvSpPr/>
      </xdr:nvSpPr>
      <xdr:spPr>
        <a:xfrm>
          <a:off x="28575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88900</xdr:rowOff>
    </xdr:from>
    <xdr:ext cx="762000" cy="258445"/>
    <xdr:sp macro="" textlink="">
      <xdr:nvSpPr>
        <xdr:cNvPr id="65" name="テキスト ボックス 64"/>
        <xdr:cNvSpPr txBox="1"/>
      </xdr:nvSpPr>
      <xdr:spPr>
        <a:xfrm>
          <a:off x="2527300" y="287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20955</xdr:rowOff>
    </xdr:from>
    <xdr:to xmlns:xdr="http://schemas.openxmlformats.org/drawingml/2006/spreadsheetDrawing">
      <xdr:col>29</xdr:col>
      <xdr:colOff>177800</xdr:colOff>
      <xdr:row>19</xdr:row>
      <xdr:rowOff>122555</xdr:rowOff>
    </xdr:to>
    <xdr:sp macro="" textlink="">
      <xdr:nvSpPr>
        <xdr:cNvPr id="71" name="楕円 70"/>
        <xdr:cNvSpPr/>
      </xdr:nvSpPr>
      <xdr:spPr>
        <a:xfrm>
          <a:off x="5600700" y="3326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164465</xdr:rowOff>
    </xdr:from>
    <xdr:ext cx="761365" cy="259080"/>
    <xdr:sp macro="" textlink="">
      <xdr:nvSpPr>
        <xdr:cNvPr id="72" name="人口1人当たり決算額の推移該当値テキスト130"/>
        <xdr:cNvSpPr txBox="1"/>
      </xdr:nvSpPr>
      <xdr:spPr>
        <a:xfrm>
          <a:off x="5740400" y="3298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22225</xdr:rowOff>
    </xdr:from>
    <xdr:to xmlns:xdr="http://schemas.openxmlformats.org/drawingml/2006/spreadsheetDrawing">
      <xdr:col>26</xdr:col>
      <xdr:colOff>101600</xdr:colOff>
      <xdr:row>19</xdr:row>
      <xdr:rowOff>123825</xdr:rowOff>
    </xdr:to>
    <xdr:sp macro="" textlink="">
      <xdr:nvSpPr>
        <xdr:cNvPr id="73" name="楕円 72"/>
        <xdr:cNvSpPr/>
      </xdr:nvSpPr>
      <xdr:spPr>
        <a:xfrm>
          <a:off x="4953000" y="3327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109220</xdr:rowOff>
    </xdr:from>
    <xdr:ext cx="736600" cy="258445"/>
    <xdr:sp macro="" textlink="">
      <xdr:nvSpPr>
        <xdr:cNvPr id="74" name="テキスト ボックス 73"/>
        <xdr:cNvSpPr txBox="1"/>
      </xdr:nvSpPr>
      <xdr:spPr>
        <a:xfrm>
          <a:off x="4622800" y="34143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79375</xdr:rowOff>
    </xdr:from>
    <xdr:to xmlns:xdr="http://schemas.openxmlformats.org/drawingml/2006/spreadsheetDrawing">
      <xdr:col>22</xdr:col>
      <xdr:colOff>165100</xdr:colOff>
      <xdr:row>20</xdr:row>
      <xdr:rowOff>9525</xdr:rowOff>
    </xdr:to>
    <xdr:sp macro="" textlink="">
      <xdr:nvSpPr>
        <xdr:cNvPr id="75" name="楕円 74"/>
        <xdr:cNvSpPr/>
      </xdr:nvSpPr>
      <xdr:spPr>
        <a:xfrm>
          <a:off x="4254500" y="3384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166370</xdr:rowOff>
    </xdr:from>
    <xdr:ext cx="762000" cy="258445"/>
    <xdr:sp macro="" textlink="">
      <xdr:nvSpPr>
        <xdr:cNvPr id="76" name="テキスト ボックス 75"/>
        <xdr:cNvSpPr txBox="1"/>
      </xdr:nvSpPr>
      <xdr:spPr>
        <a:xfrm>
          <a:off x="3924300" y="3471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99695</xdr:rowOff>
    </xdr:from>
    <xdr:to xmlns:xdr="http://schemas.openxmlformats.org/drawingml/2006/spreadsheetDrawing">
      <xdr:col>19</xdr:col>
      <xdr:colOff>38100</xdr:colOff>
      <xdr:row>20</xdr:row>
      <xdr:rowOff>29845</xdr:rowOff>
    </xdr:to>
    <xdr:sp macro="" textlink="">
      <xdr:nvSpPr>
        <xdr:cNvPr id="77" name="楕円 76"/>
        <xdr:cNvSpPr/>
      </xdr:nvSpPr>
      <xdr:spPr>
        <a:xfrm>
          <a:off x="3556000" y="3404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14605</xdr:rowOff>
    </xdr:from>
    <xdr:ext cx="762000" cy="259080"/>
    <xdr:sp macro="" textlink="">
      <xdr:nvSpPr>
        <xdr:cNvPr id="78" name="テキスト ボックス 77"/>
        <xdr:cNvSpPr txBox="1"/>
      </xdr:nvSpPr>
      <xdr:spPr>
        <a:xfrm>
          <a:off x="3225800" y="349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151130</xdr:rowOff>
    </xdr:from>
    <xdr:to xmlns:xdr="http://schemas.openxmlformats.org/drawingml/2006/spreadsheetDrawing">
      <xdr:col>15</xdr:col>
      <xdr:colOff>101600</xdr:colOff>
      <xdr:row>20</xdr:row>
      <xdr:rowOff>81280</xdr:rowOff>
    </xdr:to>
    <xdr:sp macro="" textlink="">
      <xdr:nvSpPr>
        <xdr:cNvPr id="79" name="楕円 78"/>
        <xdr:cNvSpPr/>
      </xdr:nvSpPr>
      <xdr:spPr>
        <a:xfrm>
          <a:off x="2857500" y="345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66675</xdr:rowOff>
    </xdr:from>
    <xdr:ext cx="762000" cy="258445"/>
    <xdr:sp macro="" textlink="">
      <xdr:nvSpPr>
        <xdr:cNvPr id="80" name="テキスト ボックス 79"/>
        <xdr:cNvSpPr txBox="1"/>
      </xdr:nvSpPr>
      <xdr:spPr>
        <a:xfrm>
          <a:off x="2527300" y="3543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101" name="テキスト ボックス 100"/>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229870</xdr:rowOff>
    </xdr:from>
    <xdr:to xmlns:xdr="http://schemas.openxmlformats.org/drawingml/2006/spreadsheetDrawing">
      <xdr:col>29</xdr:col>
      <xdr:colOff>127000</xdr:colOff>
      <xdr:row>37</xdr:row>
      <xdr:rowOff>228600</xdr:rowOff>
    </xdr:to>
    <xdr:cxnSp macro="">
      <xdr:nvCxnSpPr>
        <xdr:cNvPr id="109" name="直線コネクタ 108"/>
        <xdr:cNvCxnSpPr/>
      </xdr:nvCxnSpPr>
      <xdr:spPr>
        <a:xfrm flipV="1">
          <a:off x="5651500" y="6154420"/>
          <a:ext cx="0" cy="11988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200660</xdr:rowOff>
    </xdr:from>
    <xdr:ext cx="761365" cy="258445"/>
    <xdr:sp macro="" textlink="">
      <xdr:nvSpPr>
        <xdr:cNvPr id="110" name="人口1人当たり決算額の推移最小値テキスト445"/>
        <xdr:cNvSpPr txBox="1"/>
      </xdr:nvSpPr>
      <xdr:spPr>
        <a:xfrm>
          <a:off x="5740400" y="7325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228600</xdr:rowOff>
    </xdr:from>
    <xdr:to xmlns:xdr="http://schemas.openxmlformats.org/drawingml/2006/spreadsheetDrawing">
      <xdr:col>30</xdr:col>
      <xdr:colOff>25400</xdr:colOff>
      <xdr:row>37</xdr:row>
      <xdr:rowOff>228600</xdr:rowOff>
    </xdr:to>
    <xdr:cxnSp macro="">
      <xdr:nvCxnSpPr>
        <xdr:cNvPr id="111" name="直線コネクタ 110"/>
        <xdr:cNvCxnSpPr/>
      </xdr:nvCxnSpPr>
      <xdr:spPr>
        <a:xfrm>
          <a:off x="5562600" y="73533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145415</xdr:rowOff>
    </xdr:from>
    <xdr:ext cx="761365" cy="258445"/>
    <xdr:sp macro="" textlink="">
      <xdr:nvSpPr>
        <xdr:cNvPr id="112" name="人口1人当たり決算額の推移最大値テキスト445"/>
        <xdr:cNvSpPr txBox="1"/>
      </xdr:nvSpPr>
      <xdr:spPr>
        <a:xfrm>
          <a:off x="5740400" y="5898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229870</xdr:rowOff>
    </xdr:from>
    <xdr:to xmlns:xdr="http://schemas.openxmlformats.org/drawingml/2006/spreadsheetDrawing">
      <xdr:col>30</xdr:col>
      <xdr:colOff>25400</xdr:colOff>
      <xdr:row>33</xdr:row>
      <xdr:rowOff>229870</xdr:rowOff>
    </xdr:to>
    <xdr:cxnSp macro="">
      <xdr:nvCxnSpPr>
        <xdr:cNvPr id="113" name="直線コネクタ 112"/>
        <xdr:cNvCxnSpPr/>
      </xdr:nvCxnSpPr>
      <xdr:spPr>
        <a:xfrm>
          <a:off x="5562600" y="615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114300</xdr:rowOff>
    </xdr:from>
    <xdr:to xmlns:xdr="http://schemas.openxmlformats.org/drawingml/2006/spreadsheetDrawing">
      <xdr:col>29</xdr:col>
      <xdr:colOff>127000</xdr:colOff>
      <xdr:row>35</xdr:row>
      <xdr:rowOff>212725</xdr:rowOff>
    </xdr:to>
    <xdr:cxnSp macro="">
      <xdr:nvCxnSpPr>
        <xdr:cNvPr id="114" name="直線コネクタ 113"/>
        <xdr:cNvCxnSpPr/>
      </xdr:nvCxnSpPr>
      <xdr:spPr>
        <a:xfrm flipV="1">
          <a:off x="5003800" y="6724650"/>
          <a:ext cx="64770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144145</xdr:rowOff>
    </xdr:from>
    <xdr:ext cx="761365" cy="258445"/>
    <xdr:sp macro="" textlink="">
      <xdr:nvSpPr>
        <xdr:cNvPr id="115" name="人口1人当たり決算額の推移平均値テキスト445"/>
        <xdr:cNvSpPr txBox="1"/>
      </xdr:nvSpPr>
      <xdr:spPr>
        <a:xfrm>
          <a:off x="5740400" y="675449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177800</xdr:colOff>
      <xdr:row>35</xdr:row>
      <xdr:rowOff>273050</xdr:rowOff>
    </xdr:to>
    <xdr:sp macro="" textlink="">
      <xdr:nvSpPr>
        <xdr:cNvPr id="116" name="フローチャート: 判断 115"/>
        <xdr:cNvSpPr/>
      </xdr:nvSpPr>
      <xdr:spPr>
        <a:xfrm>
          <a:off x="5600700" y="67824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212725</xdr:rowOff>
    </xdr:from>
    <xdr:to xmlns:xdr="http://schemas.openxmlformats.org/drawingml/2006/spreadsheetDrawing">
      <xdr:col>26</xdr:col>
      <xdr:colOff>50800</xdr:colOff>
      <xdr:row>35</xdr:row>
      <xdr:rowOff>304165</xdr:rowOff>
    </xdr:to>
    <xdr:cxnSp macro="">
      <xdr:nvCxnSpPr>
        <xdr:cNvPr id="117" name="直線コネクタ 116"/>
        <xdr:cNvCxnSpPr/>
      </xdr:nvCxnSpPr>
      <xdr:spPr>
        <a:xfrm flipV="1">
          <a:off x="4305300" y="6823075"/>
          <a:ext cx="698500" cy="914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191135</xdr:rowOff>
    </xdr:from>
    <xdr:to xmlns:xdr="http://schemas.openxmlformats.org/drawingml/2006/spreadsheetDrawing">
      <xdr:col>26</xdr:col>
      <xdr:colOff>101600</xdr:colOff>
      <xdr:row>35</xdr:row>
      <xdr:rowOff>293370</xdr:rowOff>
    </xdr:to>
    <xdr:sp macro="" textlink="">
      <xdr:nvSpPr>
        <xdr:cNvPr id="118" name="フローチャート: 判断 117"/>
        <xdr:cNvSpPr/>
      </xdr:nvSpPr>
      <xdr:spPr>
        <a:xfrm>
          <a:off x="49530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276860</xdr:rowOff>
    </xdr:from>
    <xdr:ext cx="736600" cy="259080"/>
    <xdr:sp macro="" textlink="">
      <xdr:nvSpPr>
        <xdr:cNvPr id="119" name="テキスト ボックス 118"/>
        <xdr:cNvSpPr txBox="1"/>
      </xdr:nvSpPr>
      <xdr:spPr>
        <a:xfrm>
          <a:off x="4622800" y="6887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304165</xdr:rowOff>
    </xdr:from>
    <xdr:to xmlns:xdr="http://schemas.openxmlformats.org/drawingml/2006/spreadsheetDrawing">
      <xdr:col>22</xdr:col>
      <xdr:colOff>114300</xdr:colOff>
      <xdr:row>35</xdr:row>
      <xdr:rowOff>316230</xdr:rowOff>
    </xdr:to>
    <xdr:cxnSp macro="">
      <xdr:nvCxnSpPr>
        <xdr:cNvPr id="120" name="直線コネクタ 119"/>
        <xdr:cNvCxnSpPr/>
      </xdr:nvCxnSpPr>
      <xdr:spPr>
        <a:xfrm flipV="1">
          <a:off x="3606800" y="691451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213995</xdr:rowOff>
    </xdr:from>
    <xdr:to xmlns:xdr="http://schemas.openxmlformats.org/drawingml/2006/spreadsheetDrawing">
      <xdr:col>22</xdr:col>
      <xdr:colOff>165100</xdr:colOff>
      <xdr:row>35</xdr:row>
      <xdr:rowOff>314960</xdr:rowOff>
    </xdr:to>
    <xdr:sp macro="" textlink="">
      <xdr:nvSpPr>
        <xdr:cNvPr id="121" name="フローチャート: 判断 120"/>
        <xdr:cNvSpPr/>
      </xdr:nvSpPr>
      <xdr:spPr>
        <a:xfrm>
          <a:off x="4254500" y="68243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325120</xdr:rowOff>
    </xdr:from>
    <xdr:ext cx="762000" cy="258445"/>
    <xdr:sp macro="" textlink="">
      <xdr:nvSpPr>
        <xdr:cNvPr id="122" name="テキスト ボックス 121"/>
        <xdr:cNvSpPr txBox="1"/>
      </xdr:nvSpPr>
      <xdr:spPr>
        <a:xfrm>
          <a:off x="3924300" y="6592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276860</xdr:rowOff>
    </xdr:from>
    <xdr:to xmlns:xdr="http://schemas.openxmlformats.org/drawingml/2006/spreadsheetDrawing">
      <xdr:col>18</xdr:col>
      <xdr:colOff>177800</xdr:colOff>
      <xdr:row>35</xdr:row>
      <xdr:rowOff>316230</xdr:rowOff>
    </xdr:to>
    <xdr:cxnSp macro="">
      <xdr:nvCxnSpPr>
        <xdr:cNvPr id="123" name="直線コネクタ 122"/>
        <xdr:cNvCxnSpPr/>
      </xdr:nvCxnSpPr>
      <xdr:spPr>
        <a:xfrm>
          <a:off x="2908300" y="6887210"/>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15875</xdr:rowOff>
    </xdr:from>
    <xdr:ext cx="762000" cy="258445"/>
    <xdr:sp macro="" textlink="">
      <xdr:nvSpPr>
        <xdr:cNvPr id="125" name="テキスト ボックス 124"/>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247650</xdr:rowOff>
    </xdr:from>
    <xdr:to xmlns:xdr="http://schemas.openxmlformats.org/drawingml/2006/spreadsheetDrawing">
      <xdr:col>15</xdr:col>
      <xdr:colOff>101600</xdr:colOff>
      <xdr:row>36</xdr:row>
      <xdr:rowOff>6350</xdr:rowOff>
    </xdr:to>
    <xdr:sp macro="" textlink="">
      <xdr:nvSpPr>
        <xdr:cNvPr id="126" name="フローチャート: 判断 125"/>
        <xdr:cNvSpPr/>
      </xdr:nvSpPr>
      <xdr:spPr>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333375</xdr:rowOff>
    </xdr:from>
    <xdr:ext cx="762000" cy="259080"/>
    <xdr:sp macro="" textlink="">
      <xdr:nvSpPr>
        <xdr:cNvPr id="127" name="テキスト ボックス 126"/>
        <xdr:cNvSpPr txBox="1"/>
      </xdr:nvSpPr>
      <xdr:spPr>
        <a:xfrm>
          <a:off x="2527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63500</xdr:rowOff>
    </xdr:from>
    <xdr:to xmlns:xdr="http://schemas.openxmlformats.org/drawingml/2006/spreadsheetDrawing">
      <xdr:col>29</xdr:col>
      <xdr:colOff>177800</xdr:colOff>
      <xdr:row>35</xdr:row>
      <xdr:rowOff>165100</xdr:rowOff>
    </xdr:to>
    <xdr:sp macro="" textlink="">
      <xdr:nvSpPr>
        <xdr:cNvPr id="133" name="楕円 132"/>
        <xdr:cNvSpPr/>
      </xdr:nvSpPr>
      <xdr:spPr>
        <a:xfrm>
          <a:off x="5600700" y="667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251460</xdr:rowOff>
    </xdr:from>
    <xdr:ext cx="761365" cy="259715"/>
    <xdr:sp macro="" textlink="">
      <xdr:nvSpPr>
        <xdr:cNvPr id="134" name="人口1人当たり決算額の推移該当値テキスト445"/>
        <xdr:cNvSpPr txBox="1"/>
      </xdr:nvSpPr>
      <xdr:spPr>
        <a:xfrm>
          <a:off x="5740400" y="65189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161290</xdr:rowOff>
    </xdr:from>
    <xdr:to xmlns:xdr="http://schemas.openxmlformats.org/drawingml/2006/spreadsheetDrawing">
      <xdr:col>26</xdr:col>
      <xdr:colOff>101600</xdr:colOff>
      <xdr:row>35</xdr:row>
      <xdr:rowOff>263525</xdr:rowOff>
    </xdr:to>
    <xdr:sp macro="" textlink="">
      <xdr:nvSpPr>
        <xdr:cNvPr id="135" name="楕円 134"/>
        <xdr:cNvSpPr/>
      </xdr:nvSpPr>
      <xdr:spPr>
        <a:xfrm>
          <a:off x="4953000" y="67716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274320</xdr:rowOff>
    </xdr:from>
    <xdr:ext cx="736600" cy="259715"/>
    <xdr:sp macro="" textlink="">
      <xdr:nvSpPr>
        <xdr:cNvPr id="136" name="テキスト ボックス 135"/>
        <xdr:cNvSpPr txBox="1"/>
      </xdr:nvSpPr>
      <xdr:spPr>
        <a:xfrm>
          <a:off x="4622800" y="65417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252730</xdr:rowOff>
    </xdr:from>
    <xdr:to xmlns:xdr="http://schemas.openxmlformats.org/drawingml/2006/spreadsheetDrawing">
      <xdr:col>22</xdr:col>
      <xdr:colOff>165100</xdr:colOff>
      <xdr:row>36</xdr:row>
      <xdr:rowOff>12065</xdr:rowOff>
    </xdr:to>
    <xdr:sp macro="" textlink="">
      <xdr:nvSpPr>
        <xdr:cNvPr id="137" name="楕円 136"/>
        <xdr:cNvSpPr/>
      </xdr:nvSpPr>
      <xdr:spPr>
        <a:xfrm>
          <a:off x="4254500" y="68630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340360</xdr:rowOff>
    </xdr:from>
    <xdr:ext cx="762000" cy="258445"/>
    <xdr:sp macro="" textlink="">
      <xdr:nvSpPr>
        <xdr:cNvPr id="138" name="テキスト ボックス 137"/>
        <xdr:cNvSpPr txBox="1"/>
      </xdr:nvSpPr>
      <xdr:spPr>
        <a:xfrm>
          <a:off x="3924300" y="6950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264795</xdr:rowOff>
    </xdr:from>
    <xdr:to xmlns:xdr="http://schemas.openxmlformats.org/drawingml/2006/spreadsheetDrawing">
      <xdr:col>19</xdr:col>
      <xdr:colOff>38100</xdr:colOff>
      <xdr:row>36</xdr:row>
      <xdr:rowOff>23495</xdr:rowOff>
    </xdr:to>
    <xdr:sp macro="" textlink="">
      <xdr:nvSpPr>
        <xdr:cNvPr id="139" name="楕円 138"/>
        <xdr:cNvSpPr/>
      </xdr:nvSpPr>
      <xdr:spPr>
        <a:xfrm>
          <a:off x="3556000" y="6875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8255</xdr:rowOff>
    </xdr:from>
    <xdr:ext cx="762000" cy="258445"/>
    <xdr:sp macro="" textlink="">
      <xdr:nvSpPr>
        <xdr:cNvPr id="140" name="テキスト ボックス 139"/>
        <xdr:cNvSpPr txBox="1"/>
      </xdr:nvSpPr>
      <xdr:spPr>
        <a:xfrm>
          <a:off x="3225800" y="696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227330</xdr:rowOff>
    </xdr:from>
    <xdr:to xmlns:xdr="http://schemas.openxmlformats.org/drawingml/2006/spreadsheetDrawing">
      <xdr:col>15</xdr:col>
      <xdr:colOff>101600</xdr:colOff>
      <xdr:row>35</xdr:row>
      <xdr:rowOff>328295</xdr:rowOff>
    </xdr:to>
    <xdr:sp macro="" textlink="">
      <xdr:nvSpPr>
        <xdr:cNvPr id="141" name="楕円 140"/>
        <xdr:cNvSpPr/>
      </xdr:nvSpPr>
      <xdr:spPr>
        <a:xfrm>
          <a:off x="2857500" y="68376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339090</xdr:rowOff>
    </xdr:from>
    <xdr:ext cx="762000" cy="257810"/>
    <xdr:sp macro="" textlink="">
      <xdr:nvSpPr>
        <xdr:cNvPr id="142" name="テキスト ボックス 141"/>
        <xdr:cNvSpPr txBox="1"/>
      </xdr:nvSpPr>
      <xdr:spPr>
        <a:xfrm>
          <a:off x="2527300" y="66065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
11,734
46.43
7,702,786
7,166,749
507,916
4,156,548
7,981,384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109.3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39370</xdr:rowOff>
    </xdr:from>
    <xdr:to xmlns:xdr="http://schemas.openxmlformats.org/drawingml/2006/spreadsheetDrawing">
      <xdr:col>24</xdr:col>
      <xdr:colOff>62865</xdr:colOff>
      <xdr:row>38</xdr:row>
      <xdr:rowOff>38735</xdr:rowOff>
    </xdr:to>
    <xdr:cxnSp macro="">
      <xdr:nvCxnSpPr>
        <xdr:cNvPr id="56" name="直線コネクタ 55"/>
        <xdr:cNvCxnSpPr/>
      </xdr:nvCxnSpPr>
      <xdr:spPr>
        <a:xfrm flipV="1">
          <a:off x="4633595" y="5182870"/>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42545</xdr:rowOff>
    </xdr:from>
    <xdr:ext cx="534670" cy="258445"/>
    <xdr:sp macro="" textlink="">
      <xdr:nvSpPr>
        <xdr:cNvPr id="57" name="人件費最小値テキスト"/>
        <xdr:cNvSpPr txBox="1"/>
      </xdr:nvSpPr>
      <xdr:spPr>
        <a:xfrm>
          <a:off x="4686300" y="6557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38735</xdr:rowOff>
    </xdr:from>
    <xdr:to xmlns:xdr="http://schemas.openxmlformats.org/drawingml/2006/spreadsheetDrawing">
      <xdr:col>24</xdr:col>
      <xdr:colOff>152400</xdr:colOff>
      <xdr:row>38</xdr:row>
      <xdr:rowOff>38735</xdr:rowOff>
    </xdr:to>
    <xdr:cxnSp macro="">
      <xdr:nvCxnSpPr>
        <xdr:cNvPr id="58" name="直線コネクタ 57"/>
        <xdr:cNvCxnSpPr/>
      </xdr:nvCxnSpPr>
      <xdr:spPr>
        <a:xfrm>
          <a:off x="4546600" y="655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157480</xdr:rowOff>
    </xdr:from>
    <xdr:ext cx="598805" cy="258445"/>
    <xdr:sp macro="" textlink="">
      <xdr:nvSpPr>
        <xdr:cNvPr id="59" name="人件費最大値テキスト"/>
        <xdr:cNvSpPr txBox="1"/>
      </xdr:nvSpPr>
      <xdr:spPr>
        <a:xfrm>
          <a:off x="4686300" y="4958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39370</xdr:rowOff>
    </xdr:from>
    <xdr:to xmlns:xdr="http://schemas.openxmlformats.org/drawingml/2006/spreadsheetDrawing">
      <xdr:col>24</xdr:col>
      <xdr:colOff>152400</xdr:colOff>
      <xdr:row>30</xdr:row>
      <xdr:rowOff>39370</xdr:rowOff>
    </xdr:to>
    <xdr:cxnSp macro="">
      <xdr:nvCxnSpPr>
        <xdr:cNvPr id="60" name="直線コネクタ 59"/>
        <xdr:cNvCxnSpPr/>
      </xdr:nvCxnSpPr>
      <xdr:spPr>
        <a:xfrm>
          <a:off x="4546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114935</xdr:rowOff>
    </xdr:from>
    <xdr:to xmlns:xdr="http://schemas.openxmlformats.org/drawingml/2006/spreadsheetDrawing">
      <xdr:col>24</xdr:col>
      <xdr:colOff>63500</xdr:colOff>
      <xdr:row>37</xdr:row>
      <xdr:rowOff>116205</xdr:rowOff>
    </xdr:to>
    <xdr:cxnSp macro="">
      <xdr:nvCxnSpPr>
        <xdr:cNvPr id="61" name="直線コネクタ 60"/>
        <xdr:cNvCxnSpPr/>
      </xdr:nvCxnSpPr>
      <xdr:spPr>
        <a:xfrm flipV="1">
          <a:off x="3797300" y="645858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71120</xdr:rowOff>
    </xdr:from>
    <xdr:ext cx="598805" cy="259080"/>
    <xdr:sp macro="" textlink="">
      <xdr:nvSpPr>
        <xdr:cNvPr id="62" name="人件費平均値テキスト"/>
        <xdr:cNvSpPr txBox="1"/>
      </xdr:nvSpPr>
      <xdr:spPr>
        <a:xfrm>
          <a:off x="4686300" y="57289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48260</xdr:rowOff>
    </xdr:from>
    <xdr:to xmlns:xdr="http://schemas.openxmlformats.org/drawingml/2006/spreadsheetDrawing">
      <xdr:col>24</xdr:col>
      <xdr:colOff>114300</xdr:colOff>
      <xdr:row>34</xdr:row>
      <xdr:rowOff>149860</xdr:rowOff>
    </xdr:to>
    <xdr:sp macro="" textlink="">
      <xdr:nvSpPr>
        <xdr:cNvPr id="63" name="フローチャート: 判断 62"/>
        <xdr:cNvSpPr/>
      </xdr:nvSpPr>
      <xdr:spPr>
        <a:xfrm>
          <a:off x="45847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116205</xdr:rowOff>
    </xdr:from>
    <xdr:to xmlns:xdr="http://schemas.openxmlformats.org/drawingml/2006/spreadsheetDrawing">
      <xdr:col>19</xdr:col>
      <xdr:colOff>177800</xdr:colOff>
      <xdr:row>37</xdr:row>
      <xdr:rowOff>167640</xdr:rowOff>
    </xdr:to>
    <xdr:cxnSp macro="">
      <xdr:nvCxnSpPr>
        <xdr:cNvPr id="64" name="直線コネクタ 63"/>
        <xdr:cNvCxnSpPr/>
      </xdr:nvCxnSpPr>
      <xdr:spPr>
        <a:xfrm flipV="1">
          <a:off x="2908300" y="645985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66040</xdr:rowOff>
    </xdr:from>
    <xdr:to xmlns:xdr="http://schemas.openxmlformats.org/drawingml/2006/spreadsheetDrawing">
      <xdr:col>20</xdr:col>
      <xdr:colOff>38100</xdr:colOff>
      <xdr:row>34</xdr:row>
      <xdr:rowOff>167640</xdr:rowOff>
    </xdr:to>
    <xdr:sp macro="" textlink="">
      <xdr:nvSpPr>
        <xdr:cNvPr id="65" name="フローチャート: 判断 64"/>
        <xdr:cNvSpPr/>
      </xdr:nvSpPr>
      <xdr:spPr>
        <a:xfrm>
          <a:off x="374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12700</xdr:rowOff>
    </xdr:from>
    <xdr:ext cx="598170" cy="259080"/>
    <xdr:sp macro="" textlink="">
      <xdr:nvSpPr>
        <xdr:cNvPr id="66" name="テキスト ボックス 65"/>
        <xdr:cNvSpPr txBox="1"/>
      </xdr:nvSpPr>
      <xdr:spPr>
        <a:xfrm>
          <a:off x="3497580" y="5670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167640</xdr:rowOff>
    </xdr:from>
    <xdr:to xmlns:xdr="http://schemas.openxmlformats.org/drawingml/2006/spreadsheetDrawing">
      <xdr:col>15</xdr:col>
      <xdr:colOff>50800</xdr:colOff>
      <xdr:row>37</xdr:row>
      <xdr:rowOff>171450</xdr:rowOff>
    </xdr:to>
    <xdr:cxnSp macro="">
      <xdr:nvCxnSpPr>
        <xdr:cNvPr id="67" name="直線コネクタ 66"/>
        <xdr:cNvCxnSpPr/>
      </xdr:nvCxnSpPr>
      <xdr:spPr>
        <a:xfrm flipV="1">
          <a:off x="2019300" y="6511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107315</xdr:rowOff>
    </xdr:from>
    <xdr:to xmlns:xdr="http://schemas.openxmlformats.org/drawingml/2006/spreadsheetDrawing">
      <xdr:col>15</xdr:col>
      <xdr:colOff>101600</xdr:colOff>
      <xdr:row>35</xdr:row>
      <xdr:rowOff>37465</xdr:rowOff>
    </xdr:to>
    <xdr:sp macro="" textlink="">
      <xdr:nvSpPr>
        <xdr:cNvPr id="68" name="フローチャート: 判断 67"/>
        <xdr:cNvSpPr/>
      </xdr:nvSpPr>
      <xdr:spPr>
        <a:xfrm>
          <a:off x="2857500" y="59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53975</xdr:rowOff>
    </xdr:from>
    <xdr:ext cx="598170" cy="258445"/>
    <xdr:sp macro="" textlink="">
      <xdr:nvSpPr>
        <xdr:cNvPr id="69" name="テキスト ボックス 68"/>
        <xdr:cNvSpPr txBox="1"/>
      </xdr:nvSpPr>
      <xdr:spPr>
        <a:xfrm>
          <a:off x="2608580" y="5711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171450</xdr:rowOff>
    </xdr:from>
    <xdr:to xmlns:xdr="http://schemas.openxmlformats.org/drawingml/2006/spreadsheetDrawing">
      <xdr:col>10</xdr:col>
      <xdr:colOff>114300</xdr:colOff>
      <xdr:row>38</xdr:row>
      <xdr:rowOff>161925</xdr:rowOff>
    </xdr:to>
    <xdr:cxnSp macro="">
      <xdr:nvCxnSpPr>
        <xdr:cNvPr id="70" name="直線コネクタ 69"/>
        <xdr:cNvCxnSpPr/>
      </xdr:nvCxnSpPr>
      <xdr:spPr>
        <a:xfrm flipV="1">
          <a:off x="1130300" y="651510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4445</xdr:rowOff>
    </xdr:from>
    <xdr:to xmlns:xdr="http://schemas.openxmlformats.org/drawingml/2006/spreadsheetDrawing">
      <xdr:col>10</xdr:col>
      <xdr:colOff>165100</xdr:colOff>
      <xdr:row>35</xdr:row>
      <xdr:rowOff>106045</xdr:rowOff>
    </xdr:to>
    <xdr:sp macro="" textlink="">
      <xdr:nvSpPr>
        <xdr:cNvPr id="71" name="フローチャート: 判断 70"/>
        <xdr:cNvSpPr/>
      </xdr:nvSpPr>
      <xdr:spPr>
        <a:xfrm>
          <a:off x="1968500" y="600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122555</xdr:rowOff>
    </xdr:from>
    <xdr:ext cx="598170" cy="258445"/>
    <xdr:sp macro="" textlink="">
      <xdr:nvSpPr>
        <xdr:cNvPr id="72" name="テキスト ボックス 71"/>
        <xdr:cNvSpPr txBox="1"/>
      </xdr:nvSpPr>
      <xdr:spPr>
        <a:xfrm>
          <a:off x="1719580" y="5780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10160</xdr:rowOff>
    </xdr:from>
    <xdr:to xmlns:xdr="http://schemas.openxmlformats.org/drawingml/2006/spreadsheetDrawing">
      <xdr:col>6</xdr:col>
      <xdr:colOff>38100</xdr:colOff>
      <xdr:row>36</xdr:row>
      <xdr:rowOff>111760</xdr:rowOff>
    </xdr:to>
    <xdr:sp macro="" textlink="">
      <xdr:nvSpPr>
        <xdr:cNvPr id="73" name="フローチャート: 判断 72"/>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128270</xdr:rowOff>
    </xdr:from>
    <xdr:ext cx="534035" cy="259080"/>
    <xdr:sp macro="" textlink="">
      <xdr:nvSpPr>
        <xdr:cNvPr id="74" name="テキスト ボックス 73"/>
        <xdr:cNvSpPr txBox="1"/>
      </xdr:nvSpPr>
      <xdr:spPr>
        <a:xfrm>
          <a:off x="862965" y="595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64135</xdr:rowOff>
    </xdr:from>
    <xdr:to xmlns:xdr="http://schemas.openxmlformats.org/drawingml/2006/spreadsheetDrawing">
      <xdr:col>24</xdr:col>
      <xdr:colOff>114300</xdr:colOff>
      <xdr:row>37</xdr:row>
      <xdr:rowOff>166370</xdr:rowOff>
    </xdr:to>
    <xdr:sp macro="" textlink="">
      <xdr:nvSpPr>
        <xdr:cNvPr id="80" name="楕円 79"/>
        <xdr:cNvSpPr/>
      </xdr:nvSpPr>
      <xdr:spPr>
        <a:xfrm>
          <a:off x="45847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150495</xdr:rowOff>
    </xdr:from>
    <xdr:ext cx="534670" cy="259080"/>
    <xdr:sp macro="" textlink="">
      <xdr:nvSpPr>
        <xdr:cNvPr id="81" name="人件費該当値テキスト"/>
        <xdr:cNvSpPr txBox="1"/>
      </xdr:nvSpPr>
      <xdr:spPr>
        <a:xfrm>
          <a:off x="4686300" y="6322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65405</xdr:rowOff>
    </xdr:from>
    <xdr:to xmlns:xdr="http://schemas.openxmlformats.org/drawingml/2006/spreadsheetDrawing">
      <xdr:col>20</xdr:col>
      <xdr:colOff>38100</xdr:colOff>
      <xdr:row>37</xdr:row>
      <xdr:rowOff>167005</xdr:rowOff>
    </xdr:to>
    <xdr:sp macro="" textlink="">
      <xdr:nvSpPr>
        <xdr:cNvPr id="82" name="楕円 81"/>
        <xdr:cNvSpPr/>
      </xdr:nvSpPr>
      <xdr:spPr>
        <a:xfrm>
          <a:off x="3746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158115</xdr:rowOff>
    </xdr:from>
    <xdr:ext cx="534035" cy="258445"/>
    <xdr:sp macro="" textlink="">
      <xdr:nvSpPr>
        <xdr:cNvPr id="83" name="テキスト ボックス 82"/>
        <xdr:cNvSpPr txBox="1"/>
      </xdr:nvSpPr>
      <xdr:spPr>
        <a:xfrm>
          <a:off x="3529965" y="6501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116840</xdr:rowOff>
    </xdr:from>
    <xdr:to xmlns:xdr="http://schemas.openxmlformats.org/drawingml/2006/spreadsheetDrawing">
      <xdr:col>15</xdr:col>
      <xdr:colOff>101600</xdr:colOff>
      <xdr:row>38</xdr:row>
      <xdr:rowOff>46990</xdr:rowOff>
    </xdr:to>
    <xdr:sp macro="" textlink="">
      <xdr:nvSpPr>
        <xdr:cNvPr id="84" name="楕円 83"/>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38100</xdr:rowOff>
    </xdr:from>
    <xdr:ext cx="534035" cy="259080"/>
    <xdr:sp macro="" textlink="">
      <xdr:nvSpPr>
        <xdr:cNvPr id="85" name="テキスト ボックス 84"/>
        <xdr:cNvSpPr txBox="1"/>
      </xdr:nvSpPr>
      <xdr:spPr>
        <a:xfrm>
          <a:off x="2640965" y="6553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120650</xdr:rowOff>
    </xdr:from>
    <xdr:to xmlns:xdr="http://schemas.openxmlformats.org/drawingml/2006/spreadsheetDrawing">
      <xdr:col>10</xdr:col>
      <xdr:colOff>165100</xdr:colOff>
      <xdr:row>38</xdr:row>
      <xdr:rowOff>50800</xdr:rowOff>
    </xdr:to>
    <xdr:sp macro="" textlink="">
      <xdr:nvSpPr>
        <xdr:cNvPr id="86" name="楕円 85"/>
        <xdr:cNvSpPr/>
      </xdr:nvSpPr>
      <xdr:spPr>
        <a:xfrm>
          <a:off x="196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41910</xdr:rowOff>
    </xdr:from>
    <xdr:ext cx="534035" cy="258445"/>
    <xdr:sp macro="" textlink="">
      <xdr:nvSpPr>
        <xdr:cNvPr id="87" name="テキスト ボックス 86"/>
        <xdr:cNvSpPr txBox="1"/>
      </xdr:nvSpPr>
      <xdr:spPr>
        <a:xfrm>
          <a:off x="1751965" y="6557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111125</xdr:rowOff>
    </xdr:from>
    <xdr:to xmlns:xdr="http://schemas.openxmlformats.org/drawingml/2006/spreadsheetDrawing">
      <xdr:col>6</xdr:col>
      <xdr:colOff>38100</xdr:colOff>
      <xdr:row>39</xdr:row>
      <xdr:rowOff>41275</xdr:rowOff>
    </xdr:to>
    <xdr:sp macro="" textlink="">
      <xdr:nvSpPr>
        <xdr:cNvPr id="88" name="楕円 87"/>
        <xdr:cNvSpPr/>
      </xdr:nvSpPr>
      <xdr:spPr>
        <a:xfrm>
          <a:off x="1079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32385</xdr:rowOff>
    </xdr:from>
    <xdr:ext cx="534035" cy="258445"/>
    <xdr:sp macro="" textlink="">
      <xdr:nvSpPr>
        <xdr:cNvPr id="89" name="テキスト ボックス 88"/>
        <xdr:cNvSpPr txBox="1"/>
      </xdr:nvSpPr>
      <xdr:spPr>
        <a:xfrm>
          <a:off x="862965" y="6718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134620</xdr:rowOff>
    </xdr:from>
    <xdr:to xmlns:xdr="http://schemas.openxmlformats.org/drawingml/2006/spreadsheetDrawing">
      <xdr:col>24</xdr:col>
      <xdr:colOff>62865</xdr:colOff>
      <xdr:row>58</xdr:row>
      <xdr:rowOff>79375</xdr:rowOff>
    </xdr:to>
    <xdr:cxnSp macro="">
      <xdr:nvCxnSpPr>
        <xdr:cNvPr id="113" name="直線コネクタ 112"/>
        <xdr:cNvCxnSpPr/>
      </xdr:nvCxnSpPr>
      <xdr:spPr>
        <a:xfrm flipV="1">
          <a:off x="4633595" y="870712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83185</xdr:rowOff>
    </xdr:from>
    <xdr:ext cx="534670" cy="259080"/>
    <xdr:sp macro="" textlink="">
      <xdr:nvSpPr>
        <xdr:cNvPr id="114" name="物件費最小値テキスト"/>
        <xdr:cNvSpPr txBox="1"/>
      </xdr:nvSpPr>
      <xdr:spPr>
        <a:xfrm>
          <a:off x="4686300" y="10027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79375</xdr:rowOff>
    </xdr:from>
    <xdr:to xmlns:xdr="http://schemas.openxmlformats.org/drawingml/2006/spreadsheetDrawing">
      <xdr:col>24</xdr:col>
      <xdr:colOff>152400</xdr:colOff>
      <xdr:row>58</xdr:row>
      <xdr:rowOff>79375</xdr:rowOff>
    </xdr:to>
    <xdr:cxnSp macro="">
      <xdr:nvCxnSpPr>
        <xdr:cNvPr id="115" name="直線コネクタ 114"/>
        <xdr:cNvCxnSpPr/>
      </xdr:nvCxnSpPr>
      <xdr:spPr>
        <a:xfrm>
          <a:off x="4546600" y="1002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81280</xdr:rowOff>
    </xdr:from>
    <xdr:ext cx="598805" cy="259080"/>
    <xdr:sp macro="" textlink="">
      <xdr:nvSpPr>
        <xdr:cNvPr id="116" name="物件費最大値テキスト"/>
        <xdr:cNvSpPr txBox="1"/>
      </xdr:nvSpPr>
      <xdr:spPr>
        <a:xfrm>
          <a:off x="4686300" y="848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762,564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134620</xdr:rowOff>
    </xdr:from>
    <xdr:to xmlns:xdr="http://schemas.openxmlformats.org/drawingml/2006/spreadsheetDrawing">
      <xdr:col>24</xdr:col>
      <xdr:colOff>152400</xdr:colOff>
      <xdr:row>50</xdr:row>
      <xdr:rowOff>134620</xdr:rowOff>
    </xdr:to>
    <xdr:cxnSp macro="">
      <xdr:nvCxnSpPr>
        <xdr:cNvPr id="117" name="直線コネクタ 116"/>
        <xdr:cNvCxnSpPr/>
      </xdr:nvCxnSpPr>
      <xdr:spPr>
        <a:xfrm>
          <a:off x="4546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74930</xdr:rowOff>
    </xdr:from>
    <xdr:to xmlns:xdr="http://schemas.openxmlformats.org/drawingml/2006/spreadsheetDrawing">
      <xdr:col>24</xdr:col>
      <xdr:colOff>63500</xdr:colOff>
      <xdr:row>58</xdr:row>
      <xdr:rowOff>79375</xdr:rowOff>
    </xdr:to>
    <xdr:cxnSp macro="">
      <xdr:nvCxnSpPr>
        <xdr:cNvPr id="118" name="直線コネクタ 117"/>
        <xdr:cNvCxnSpPr/>
      </xdr:nvCxnSpPr>
      <xdr:spPr>
        <a:xfrm>
          <a:off x="3797300" y="100190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52070</xdr:rowOff>
    </xdr:from>
    <xdr:ext cx="598805" cy="258445"/>
    <xdr:sp macro="" textlink="">
      <xdr:nvSpPr>
        <xdr:cNvPr id="119" name="物件費平均値テキスト"/>
        <xdr:cNvSpPr txBox="1"/>
      </xdr:nvSpPr>
      <xdr:spPr>
        <a:xfrm>
          <a:off x="4686300" y="96532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29210</xdr:rowOff>
    </xdr:from>
    <xdr:to xmlns:xdr="http://schemas.openxmlformats.org/drawingml/2006/spreadsheetDrawing">
      <xdr:col>24</xdr:col>
      <xdr:colOff>114300</xdr:colOff>
      <xdr:row>57</xdr:row>
      <xdr:rowOff>130810</xdr:rowOff>
    </xdr:to>
    <xdr:sp macro="" textlink="">
      <xdr:nvSpPr>
        <xdr:cNvPr id="120" name="フローチャート: 判断 119"/>
        <xdr:cNvSpPr/>
      </xdr:nvSpPr>
      <xdr:spPr>
        <a:xfrm>
          <a:off x="45847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74930</xdr:rowOff>
    </xdr:from>
    <xdr:to xmlns:xdr="http://schemas.openxmlformats.org/drawingml/2006/spreadsheetDrawing">
      <xdr:col>19</xdr:col>
      <xdr:colOff>177800</xdr:colOff>
      <xdr:row>58</xdr:row>
      <xdr:rowOff>77470</xdr:rowOff>
    </xdr:to>
    <xdr:cxnSp macro="">
      <xdr:nvCxnSpPr>
        <xdr:cNvPr id="121" name="直線コネクタ 120"/>
        <xdr:cNvCxnSpPr/>
      </xdr:nvCxnSpPr>
      <xdr:spPr>
        <a:xfrm flipV="1">
          <a:off x="2908300" y="10019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58420</xdr:rowOff>
    </xdr:from>
    <xdr:to xmlns:xdr="http://schemas.openxmlformats.org/drawingml/2006/spreadsheetDrawing">
      <xdr:col>20</xdr:col>
      <xdr:colOff>38100</xdr:colOff>
      <xdr:row>57</xdr:row>
      <xdr:rowOff>160020</xdr:rowOff>
    </xdr:to>
    <xdr:sp macro="" textlink="">
      <xdr:nvSpPr>
        <xdr:cNvPr id="122" name="フローチャート: 判断 121"/>
        <xdr:cNvSpPr/>
      </xdr:nvSpPr>
      <xdr:spPr>
        <a:xfrm>
          <a:off x="3746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5080</xdr:rowOff>
    </xdr:from>
    <xdr:ext cx="598170" cy="259080"/>
    <xdr:sp macro="" textlink="">
      <xdr:nvSpPr>
        <xdr:cNvPr id="123" name="テキスト ボックス 122"/>
        <xdr:cNvSpPr txBox="1"/>
      </xdr:nvSpPr>
      <xdr:spPr>
        <a:xfrm>
          <a:off x="3497580" y="9606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77470</xdr:rowOff>
    </xdr:from>
    <xdr:to xmlns:xdr="http://schemas.openxmlformats.org/drawingml/2006/spreadsheetDrawing">
      <xdr:col>15</xdr:col>
      <xdr:colOff>50800</xdr:colOff>
      <xdr:row>58</xdr:row>
      <xdr:rowOff>78105</xdr:rowOff>
    </xdr:to>
    <xdr:cxnSp macro="">
      <xdr:nvCxnSpPr>
        <xdr:cNvPr id="124" name="直線コネクタ 123"/>
        <xdr:cNvCxnSpPr/>
      </xdr:nvCxnSpPr>
      <xdr:spPr>
        <a:xfrm flipV="1">
          <a:off x="2019300" y="10021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5" name="フローチャート: 判断 124"/>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33020</xdr:rowOff>
    </xdr:from>
    <xdr:ext cx="598170" cy="259080"/>
    <xdr:sp macro="" textlink="">
      <xdr:nvSpPr>
        <xdr:cNvPr id="126" name="テキスト ボックス 125"/>
        <xdr:cNvSpPr txBox="1"/>
      </xdr:nvSpPr>
      <xdr:spPr>
        <a:xfrm>
          <a:off x="2608580" y="9634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78105</xdr:rowOff>
    </xdr:from>
    <xdr:to xmlns:xdr="http://schemas.openxmlformats.org/drawingml/2006/spreadsheetDrawing">
      <xdr:col>10</xdr:col>
      <xdr:colOff>114300</xdr:colOff>
      <xdr:row>58</xdr:row>
      <xdr:rowOff>92075</xdr:rowOff>
    </xdr:to>
    <xdr:cxnSp macro="">
      <xdr:nvCxnSpPr>
        <xdr:cNvPr id="127" name="直線コネクタ 126"/>
        <xdr:cNvCxnSpPr/>
      </xdr:nvCxnSpPr>
      <xdr:spPr>
        <a:xfrm flipV="1">
          <a:off x="1130300" y="100222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114300</xdr:rowOff>
    </xdr:from>
    <xdr:to xmlns:xdr="http://schemas.openxmlformats.org/drawingml/2006/spreadsheetDrawing">
      <xdr:col>10</xdr:col>
      <xdr:colOff>165100</xdr:colOff>
      <xdr:row>58</xdr:row>
      <xdr:rowOff>44450</xdr:rowOff>
    </xdr:to>
    <xdr:sp macro="" textlink="">
      <xdr:nvSpPr>
        <xdr:cNvPr id="128" name="フローチャート: 判断 127"/>
        <xdr:cNvSpPr/>
      </xdr:nvSpPr>
      <xdr:spPr>
        <a:xfrm>
          <a:off x="1968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60960</xdr:rowOff>
    </xdr:from>
    <xdr:ext cx="598170" cy="259080"/>
    <xdr:sp macro="" textlink="">
      <xdr:nvSpPr>
        <xdr:cNvPr id="129" name="テキスト ボックス 128"/>
        <xdr:cNvSpPr txBox="1"/>
      </xdr:nvSpPr>
      <xdr:spPr>
        <a:xfrm>
          <a:off x="1719580" y="9662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120650</xdr:rowOff>
    </xdr:from>
    <xdr:to xmlns:xdr="http://schemas.openxmlformats.org/drawingml/2006/spreadsheetDrawing">
      <xdr:col>6</xdr:col>
      <xdr:colOff>38100</xdr:colOff>
      <xdr:row>58</xdr:row>
      <xdr:rowOff>50165</xdr:rowOff>
    </xdr:to>
    <xdr:sp macro="" textlink="">
      <xdr:nvSpPr>
        <xdr:cNvPr id="130" name="フローチャート: 判断 129"/>
        <xdr:cNvSpPr/>
      </xdr:nvSpPr>
      <xdr:spPr>
        <a:xfrm>
          <a:off x="1079500" y="9893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66675</xdr:rowOff>
    </xdr:from>
    <xdr:ext cx="598170" cy="258445"/>
    <xdr:sp macro="" textlink="">
      <xdr:nvSpPr>
        <xdr:cNvPr id="131" name="テキスト ボックス 130"/>
        <xdr:cNvSpPr txBox="1"/>
      </xdr:nvSpPr>
      <xdr:spPr>
        <a:xfrm>
          <a:off x="830580" y="9667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29210</xdr:rowOff>
    </xdr:from>
    <xdr:to xmlns:xdr="http://schemas.openxmlformats.org/drawingml/2006/spreadsheetDrawing">
      <xdr:col>24</xdr:col>
      <xdr:colOff>114300</xdr:colOff>
      <xdr:row>58</xdr:row>
      <xdr:rowOff>130175</xdr:rowOff>
    </xdr:to>
    <xdr:sp macro="" textlink="">
      <xdr:nvSpPr>
        <xdr:cNvPr id="137" name="楕円 136"/>
        <xdr:cNvSpPr/>
      </xdr:nvSpPr>
      <xdr:spPr>
        <a:xfrm>
          <a:off x="45847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114935</xdr:rowOff>
    </xdr:from>
    <xdr:ext cx="534670" cy="259080"/>
    <xdr:sp macro="" textlink="">
      <xdr:nvSpPr>
        <xdr:cNvPr id="138" name="物件費該当値テキスト"/>
        <xdr:cNvSpPr txBox="1"/>
      </xdr:nvSpPr>
      <xdr:spPr>
        <a:xfrm>
          <a:off x="4686300" y="9887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23495</xdr:rowOff>
    </xdr:from>
    <xdr:to xmlns:xdr="http://schemas.openxmlformats.org/drawingml/2006/spreadsheetDrawing">
      <xdr:col>20</xdr:col>
      <xdr:colOff>38100</xdr:colOff>
      <xdr:row>58</xdr:row>
      <xdr:rowOff>125095</xdr:rowOff>
    </xdr:to>
    <xdr:sp macro="" textlink="">
      <xdr:nvSpPr>
        <xdr:cNvPr id="139" name="楕円 138"/>
        <xdr:cNvSpPr/>
      </xdr:nvSpPr>
      <xdr:spPr>
        <a:xfrm>
          <a:off x="3746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116840</xdr:rowOff>
    </xdr:from>
    <xdr:ext cx="534035" cy="259080"/>
    <xdr:sp macro="" textlink="">
      <xdr:nvSpPr>
        <xdr:cNvPr id="140" name="テキスト ボックス 139"/>
        <xdr:cNvSpPr txBox="1"/>
      </xdr:nvSpPr>
      <xdr:spPr>
        <a:xfrm>
          <a:off x="3529965" y="1006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26670</xdr:rowOff>
    </xdr:from>
    <xdr:to xmlns:xdr="http://schemas.openxmlformats.org/drawingml/2006/spreadsheetDrawing">
      <xdr:col>15</xdr:col>
      <xdr:colOff>101600</xdr:colOff>
      <xdr:row>58</xdr:row>
      <xdr:rowOff>128270</xdr:rowOff>
    </xdr:to>
    <xdr:sp macro="" textlink="">
      <xdr:nvSpPr>
        <xdr:cNvPr id="141" name="楕円 140"/>
        <xdr:cNvSpPr/>
      </xdr:nvSpPr>
      <xdr:spPr>
        <a:xfrm>
          <a:off x="2857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119380</xdr:rowOff>
    </xdr:from>
    <xdr:ext cx="534035" cy="259080"/>
    <xdr:sp macro="" textlink="">
      <xdr:nvSpPr>
        <xdr:cNvPr id="142" name="テキスト ボックス 141"/>
        <xdr:cNvSpPr txBox="1"/>
      </xdr:nvSpPr>
      <xdr:spPr>
        <a:xfrm>
          <a:off x="2640965" y="10063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43" name="楕円 142"/>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120650</xdr:rowOff>
    </xdr:from>
    <xdr:ext cx="534035" cy="258445"/>
    <xdr:sp macro="" textlink="">
      <xdr:nvSpPr>
        <xdr:cNvPr id="144" name="テキスト ボックス 143"/>
        <xdr:cNvSpPr txBox="1"/>
      </xdr:nvSpPr>
      <xdr:spPr>
        <a:xfrm>
          <a:off x="1751965" y="10064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41275</xdr:rowOff>
    </xdr:from>
    <xdr:to xmlns:xdr="http://schemas.openxmlformats.org/drawingml/2006/spreadsheetDrawing">
      <xdr:col>6</xdr:col>
      <xdr:colOff>38100</xdr:colOff>
      <xdr:row>58</xdr:row>
      <xdr:rowOff>143510</xdr:rowOff>
    </xdr:to>
    <xdr:sp macro="" textlink="">
      <xdr:nvSpPr>
        <xdr:cNvPr id="145" name="楕円 144"/>
        <xdr:cNvSpPr/>
      </xdr:nvSpPr>
      <xdr:spPr>
        <a:xfrm>
          <a:off x="10795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133985</xdr:rowOff>
    </xdr:from>
    <xdr:ext cx="534035" cy="258445"/>
    <xdr:sp macro="" textlink="">
      <xdr:nvSpPr>
        <xdr:cNvPr id="146" name="テキスト ボックス 145"/>
        <xdr:cNvSpPr txBox="1"/>
      </xdr:nvSpPr>
      <xdr:spPr>
        <a:xfrm>
          <a:off x="862965" y="10078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8" name="テキスト ボックス 157"/>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2" name="テキスト ボックス 161"/>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6" name="テキスト ボックス 165"/>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8" name="テキスト ボックス 167"/>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24130</xdr:rowOff>
    </xdr:from>
    <xdr:to xmlns:xdr="http://schemas.openxmlformats.org/drawingml/2006/spreadsheetDrawing">
      <xdr:col>24</xdr:col>
      <xdr:colOff>62865</xdr:colOff>
      <xdr:row>78</xdr:row>
      <xdr:rowOff>148590</xdr:rowOff>
    </xdr:to>
    <xdr:cxnSp macro="">
      <xdr:nvCxnSpPr>
        <xdr:cNvPr id="170" name="直線コネクタ 169"/>
        <xdr:cNvCxnSpPr/>
      </xdr:nvCxnSpPr>
      <xdr:spPr>
        <a:xfrm flipV="1">
          <a:off x="4633595" y="12025630"/>
          <a:ext cx="127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152400</xdr:rowOff>
    </xdr:from>
    <xdr:ext cx="469900" cy="259080"/>
    <xdr:sp macro="" textlink="">
      <xdr:nvSpPr>
        <xdr:cNvPr id="171" name="維持補修費最小値テキスト"/>
        <xdr:cNvSpPr txBox="1"/>
      </xdr:nvSpPr>
      <xdr:spPr>
        <a:xfrm>
          <a:off x="4686300" y="13525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148590</xdr:rowOff>
    </xdr:from>
    <xdr:to xmlns:xdr="http://schemas.openxmlformats.org/drawingml/2006/spreadsheetDrawing">
      <xdr:col>24</xdr:col>
      <xdr:colOff>152400</xdr:colOff>
      <xdr:row>78</xdr:row>
      <xdr:rowOff>148590</xdr:rowOff>
    </xdr:to>
    <xdr:cxnSp macro="">
      <xdr:nvCxnSpPr>
        <xdr:cNvPr id="172" name="直線コネクタ 171"/>
        <xdr:cNvCxnSpPr/>
      </xdr:nvCxnSpPr>
      <xdr:spPr>
        <a:xfrm>
          <a:off x="4546600" y="1352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142240</xdr:rowOff>
    </xdr:from>
    <xdr:ext cx="534670" cy="259080"/>
    <xdr:sp macro="" textlink="">
      <xdr:nvSpPr>
        <xdr:cNvPr id="173" name="維持補修費最大値テキスト"/>
        <xdr:cNvSpPr txBox="1"/>
      </xdr:nvSpPr>
      <xdr:spPr>
        <a:xfrm>
          <a:off x="4686300" y="1180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24130</xdr:rowOff>
    </xdr:from>
    <xdr:to xmlns:xdr="http://schemas.openxmlformats.org/drawingml/2006/spreadsheetDrawing">
      <xdr:col>24</xdr:col>
      <xdr:colOff>152400</xdr:colOff>
      <xdr:row>70</xdr:row>
      <xdr:rowOff>24130</xdr:rowOff>
    </xdr:to>
    <xdr:cxnSp macro="">
      <xdr:nvCxnSpPr>
        <xdr:cNvPr id="174" name="直線コネクタ 173"/>
        <xdr:cNvCxnSpPr/>
      </xdr:nvCxnSpPr>
      <xdr:spPr>
        <a:xfrm>
          <a:off x="4546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97790</xdr:rowOff>
    </xdr:from>
    <xdr:to xmlns:xdr="http://schemas.openxmlformats.org/drawingml/2006/spreadsheetDrawing">
      <xdr:col>24</xdr:col>
      <xdr:colOff>63500</xdr:colOff>
      <xdr:row>76</xdr:row>
      <xdr:rowOff>138430</xdr:rowOff>
    </xdr:to>
    <xdr:cxnSp macro="">
      <xdr:nvCxnSpPr>
        <xdr:cNvPr id="175" name="直線コネクタ 174"/>
        <xdr:cNvCxnSpPr/>
      </xdr:nvCxnSpPr>
      <xdr:spPr>
        <a:xfrm>
          <a:off x="3797300" y="131279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150495</xdr:rowOff>
    </xdr:from>
    <xdr:ext cx="534670" cy="259080"/>
    <xdr:sp macro="" textlink="">
      <xdr:nvSpPr>
        <xdr:cNvPr id="176" name="維持補修費平均値テキスト"/>
        <xdr:cNvSpPr txBox="1"/>
      </xdr:nvSpPr>
      <xdr:spPr>
        <a:xfrm>
          <a:off x="4686300" y="12837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127635</xdr:rowOff>
    </xdr:from>
    <xdr:to xmlns:xdr="http://schemas.openxmlformats.org/drawingml/2006/spreadsheetDrawing">
      <xdr:col>24</xdr:col>
      <xdr:colOff>114300</xdr:colOff>
      <xdr:row>76</xdr:row>
      <xdr:rowOff>57785</xdr:rowOff>
    </xdr:to>
    <xdr:sp macro="" textlink="">
      <xdr:nvSpPr>
        <xdr:cNvPr id="177" name="フローチャート: 判断 176"/>
        <xdr:cNvSpPr/>
      </xdr:nvSpPr>
      <xdr:spPr>
        <a:xfrm>
          <a:off x="45847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97790</xdr:rowOff>
    </xdr:from>
    <xdr:to xmlns:xdr="http://schemas.openxmlformats.org/drawingml/2006/spreadsheetDrawing">
      <xdr:col>19</xdr:col>
      <xdr:colOff>177800</xdr:colOff>
      <xdr:row>78</xdr:row>
      <xdr:rowOff>59690</xdr:rowOff>
    </xdr:to>
    <xdr:cxnSp macro="">
      <xdr:nvCxnSpPr>
        <xdr:cNvPr id="178" name="直線コネクタ 177"/>
        <xdr:cNvCxnSpPr/>
      </xdr:nvCxnSpPr>
      <xdr:spPr>
        <a:xfrm flipV="1">
          <a:off x="2908300" y="1312799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107315</xdr:rowOff>
    </xdr:from>
    <xdr:to xmlns:xdr="http://schemas.openxmlformats.org/drawingml/2006/spreadsheetDrawing">
      <xdr:col>20</xdr:col>
      <xdr:colOff>38100</xdr:colOff>
      <xdr:row>76</xdr:row>
      <xdr:rowOff>37465</xdr:rowOff>
    </xdr:to>
    <xdr:sp macro="" textlink="">
      <xdr:nvSpPr>
        <xdr:cNvPr id="179" name="フローチャート: 判断 178"/>
        <xdr:cNvSpPr/>
      </xdr:nvSpPr>
      <xdr:spPr>
        <a:xfrm>
          <a:off x="37465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53975</xdr:rowOff>
    </xdr:from>
    <xdr:ext cx="534035" cy="258445"/>
    <xdr:sp macro="" textlink="">
      <xdr:nvSpPr>
        <xdr:cNvPr id="180" name="テキスト ボックス 179"/>
        <xdr:cNvSpPr txBox="1"/>
      </xdr:nvSpPr>
      <xdr:spPr>
        <a:xfrm>
          <a:off x="3529965" y="12741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59690</xdr:rowOff>
    </xdr:from>
    <xdr:to xmlns:xdr="http://schemas.openxmlformats.org/drawingml/2006/spreadsheetDrawing">
      <xdr:col>15</xdr:col>
      <xdr:colOff>50800</xdr:colOff>
      <xdr:row>78</xdr:row>
      <xdr:rowOff>82550</xdr:rowOff>
    </xdr:to>
    <xdr:cxnSp macro="">
      <xdr:nvCxnSpPr>
        <xdr:cNvPr id="181" name="直線コネクタ 180"/>
        <xdr:cNvCxnSpPr/>
      </xdr:nvCxnSpPr>
      <xdr:spPr>
        <a:xfrm flipV="1">
          <a:off x="2019300" y="13432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145415</xdr:rowOff>
    </xdr:from>
    <xdr:to xmlns:xdr="http://schemas.openxmlformats.org/drawingml/2006/spreadsheetDrawing">
      <xdr:col>15</xdr:col>
      <xdr:colOff>101600</xdr:colOff>
      <xdr:row>76</xdr:row>
      <xdr:rowOff>75565</xdr:rowOff>
    </xdr:to>
    <xdr:sp macro="" textlink="">
      <xdr:nvSpPr>
        <xdr:cNvPr id="182" name="フローチャート: 判断 181"/>
        <xdr:cNvSpPr/>
      </xdr:nvSpPr>
      <xdr:spPr>
        <a:xfrm>
          <a:off x="2857500" y="130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92075</xdr:rowOff>
    </xdr:from>
    <xdr:ext cx="534035" cy="259080"/>
    <xdr:sp macro="" textlink="">
      <xdr:nvSpPr>
        <xdr:cNvPr id="183" name="テキスト ボックス 182"/>
        <xdr:cNvSpPr txBox="1"/>
      </xdr:nvSpPr>
      <xdr:spPr>
        <a:xfrm>
          <a:off x="2640965" y="12779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33020</xdr:rowOff>
    </xdr:from>
    <xdr:to xmlns:xdr="http://schemas.openxmlformats.org/drawingml/2006/spreadsheetDrawing">
      <xdr:col>10</xdr:col>
      <xdr:colOff>114300</xdr:colOff>
      <xdr:row>78</xdr:row>
      <xdr:rowOff>82550</xdr:rowOff>
    </xdr:to>
    <xdr:cxnSp macro="">
      <xdr:nvCxnSpPr>
        <xdr:cNvPr id="184" name="直線コネクタ 183"/>
        <xdr:cNvCxnSpPr/>
      </xdr:nvCxnSpPr>
      <xdr:spPr>
        <a:xfrm>
          <a:off x="1130300" y="134061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72390</xdr:rowOff>
    </xdr:from>
    <xdr:to xmlns:xdr="http://schemas.openxmlformats.org/drawingml/2006/spreadsheetDrawing">
      <xdr:col>10</xdr:col>
      <xdr:colOff>165100</xdr:colOff>
      <xdr:row>77</xdr:row>
      <xdr:rowOff>2540</xdr:rowOff>
    </xdr:to>
    <xdr:sp macro="" textlink="">
      <xdr:nvSpPr>
        <xdr:cNvPr id="185" name="フローチャート: 判断 184"/>
        <xdr:cNvSpPr/>
      </xdr:nvSpPr>
      <xdr:spPr>
        <a:xfrm>
          <a:off x="1968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19050</xdr:rowOff>
    </xdr:from>
    <xdr:ext cx="534035" cy="258445"/>
    <xdr:sp macro="" textlink="">
      <xdr:nvSpPr>
        <xdr:cNvPr id="186" name="テキスト ボックス 185"/>
        <xdr:cNvSpPr txBox="1"/>
      </xdr:nvSpPr>
      <xdr:spPr>
        <a:xfrm>
          <a:off x="1751965" y="12877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133350</xdr:rowOff>
    </xdr:from>
    <xdr:to xmlns:xdr="http://schemas.openxmlformats.org/drawingml/2006/spreadsheetDrawing">
      <xdr:col>6</xdr:col>
      <xdr:colOff>38100</xdr:colOff>
      <xdr:row>77</xdr:row>
      <xdr:rowOff>63500</xdr:rowOff>
    </xdr:to>
    <xdr:sp macro="" textlink="">
      <xdr:nvSpPr>
        <xdr:cNvPr id="187" name="フローチャート: 判断 186"/>
        <xdr:cNvSpPr/>
      </xdr:nvSpPr>
      <xdr:spPr>
        <a:xfrm>
          <a:off x="1079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80010</xdr:rowOff>
    </xdr:from>
    <xdr:ext cx="469265" cy="259080"/>
    <xdr:sp macro="" textlink="">
      <xdr:nvSpPr>
        <xdr:cNvPr id="188" name="テキスト ボックス 187"/>
        <xdr:cNvSpPr txBox="1"/>
      </xdr:nvSpPr>
      <xdr:spPr>
        <a:xfrm>
          <a:off x="895350" y="12938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87630</xdr:rowOff>
    </xdr:from>
    <xdr:to xmlns:xdr="http://schemas.openxmlformats.org/drawingml/2006/spreadsheetDrawing">
      <xdr:col>24</xdr:col>
      <xdr:colOff>114300</xdr:colOff>
      <xdr:row>77</xdr:row>
      <xdr:rowOff>17780</xdr:rowOff>
    </xdr:to>
    <xdr:sp macro="" textlink="">
      <xdr:nvSpPr>
        <xdr:cNvPr id="194" name="楕円 193"/>
        <xdr:cNvSpPr/>
      </xdr:nvSpPr>
      <xdr:spPr>
        <a:xfrm>
          <a:off x="45847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66040</xdr:rowOff>
    </xdr:from>
    <xdr:ext cx="534670" cy="258445"/>
    <xdr:sp macro="" textlink="">
      <xdr:nvSpPr>
        <xdr:cNvPr id="195" name="維持補修費該当値テキスト"/>
        <xdr:cNvSpPr txBox="1"/>
      </xdr:nvSpPr>
      <xdr:spPr>
        <a:xfrm>
          <a:off x="4686300" y="130962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46990</xdr:rowOff>
    </xdr:from>
    <xdr:to xmlns:xdr="http://schemas.openxmlformats.org/drawingml/2006/spreadsheetDrawing">
      <xdr:col>20</xdr:col>
      <xdr:colOff>38100</xdr:colOff>
      <xdr:row>76</xdr:row>
      <xdr:rowOff>148590</xdr:rowOff>
    </xdr:to>
    <xdr:sp macro="" textlink="">
      <xdr:nvSpPr>
        <xdr:cNvPr id="196" name="楕円 195"/>
        <xdr:cNvSpPr/>
      </xdr:nvSpPr>
      <xdr:spPr>
        <a:xfrm>
          <a:off x="3746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139700</xdr:rowOff>
    </xdr:from>
    <xdr:ext cx="534035" cy="259080"/>
    <xdr:sp macro="" textlink="">
      <xdr:nvSpPr>
        <xdr:cNvPr id="197" name="テキスト ボックス 196"/>
        <xdr:cNvSpPr txBox="1"/>
      </xdr:nvSpPr>
      <xdr:spPr>
        <a:xfrm>
          <a:off x="3529965" y="13169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8890</xdr:rowOff>
    </xdr:from>
    <xdr:to xmlns:xdr="http://schemas.openxmlformats.org/drawingml/2006/spreadsheetDrawing">
      <xdr:col>15</xdr:col>
      <xdr:colOff>101600</xdr:colOff>
      <xdr:row>78</xdr:row>
      <xdr:rowOff>110490</xdr:rowOff>
    </xdr:to>
    <xdr:sp macro="" textlink="">
      <xdr:nvSpPr>
        <xdr:cNvPr id="198" name="楕円 197"/>
        <xdr:cNvSpPr/>
      </xdr:nvSpPr>
      <xdr:spPr>
        <a:xfrm>
          <a:off x="2857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101600</xdr:rowOff>
    </xdr:from>
    <xdr:ext cx="469265" cy="259080"/>
    <xdr:sp macro="" textlink="">
      <xdr:nvSpPr>
        <xdr:cNvPr id="199" name="テキスト ボックス 198"/>
        <xdr:cNvSpPr txBox="1"/>
      </xdr:nvSpPr>
      <xdr:spPr>
        <a:xfrm>
          <a:off x="2673350" y="13474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31750</xdr:rowOff>
    </xdr:from>
    <xdr:to xmlns:xdr="http://schemas.openxmlformats.org/drawingml/2006/spreadsheetDrawing">
      <xdr:col>10</xdr:col>
      <xdr:colOff>165100</xdr:colOff>
      <xdr:row>78</xdr:row>
      <xdr:rowOff>133350</xdr:rowOff>
    </xdr:to>
    <xdr:sp macro="" textlink="">
      <xdr:nvSpPr>
        <xdr:cNvPr id="200" name="楕円 199"/>
        <xdr:cNvSpPr/>
      </xdr:nvSpPr>
      <xdr:spPr>
        <a:xfrm>
          <a:off x="1968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124460</xdr:rowOff>
    </xdr:from>
    <xdr:ext cx="469265" cy="259080"/>
    <xdr:sp macro="" textlink="">
      <xdr:nvSpPr>
        <xdr:cNvPr id="201" name="テキスト ボックス 200"/>
        <xdr:cNvSpPr txBox="1"/>
      </xdr:nvSpPr>
      <xdr:spPr>
        <a:xfrm>
          <a:off x="1784350" y="13497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153670</xdr:rowOff>
    </xdr:from>
    <xdr:to xmlns:xdr="http://schemas.openxmlformats.org/drawingml/2006/spreadsheetDrawing">
      <xdr:col>6</xdr:col>
      <xdr:colOff>38100</xdr:colOff>
      <xdr:row>78</xdr:row>
      <xdr:rowOff>83820</xdr:rowOff>
    </xdr:to>
    <xdr:sp macro="" textlink="">
      <xdr:nvSpPr>
        <xdr:cNvPr id="202" name="楕円 201"/>
        <xdr:cNvSpPr/>
      </xdr:nvSpPr>
      <xdr:spPr>
        <a:xfrm>
          <a:off x="1079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75565</xdr:rowOff>
    </xdr:from>
    <xdr:ext cx="469265" cy="258445"/>
    <xdr:sp macro="" textlink="">
      <xdr:nvSpPr>
        <xdr:cNvPr id="203" name="テキスト ボックス 202"/>
        <xdr:cNvSpPr txBox="1"/>
      </xdr:nvSpPr>
      <xdr:spPr>
        <a:xfrm>
          <a:off x="895350" y="13448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2" name="テキスト ボックス 211"/>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4" name="テキスト ボックス 213"/>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6" name="テキスト ボックス 215"/>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8" name="テキスト ボックス 217"/>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22" name="テキスト ボックス 221"/>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4" name="テキスト ボックス 223"/>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6" name="テキスト ボックス 225"/>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22860</xdr:rowOff>
    </xdr:from>
    <xdr:to xmlns:xdr="http://schemas.openxmlformats.org/drawingml/2006/spreadsheetDrawing">
      <xdr:col>24</xdr:col>
      <xdr:colOff>62865</xdr:colOff>
      <xdr:row>98</xdr:row>
      <xdr:rowOff>53975</xdr:rowOff>
    </xdr:to>
    <xdr:cxnSp macro="">
      <xdr:nvCxnSpPr>
        <xdr:cNvPr id="230" name="直線コネクタ 229"/>
        <xdr:cNvCxnSpPr/>
      </xdr:nvCxnSpPr>
      <xdr:spPr>
        <a:xfrm flipV="1">
          <a:off x="4633595" y="15624810"/>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57785</xdr:rowOff>
    </xdr:from>
    <xdr:ext cx="534670" cy="259080"/>
    <xdr:sp macro="" textlink="">
      <xdr:nvSpPr>
        <xdr:cNvPr id="231" name="扶助費最小値テキスト"/>
        <xdr:cNvSpPr txBox="1"/>
      </xdr:nvSpPr>
      <xdr:spPr>
        <a:xfrm>
          <a:off x="4686300" y="16859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53975</xdr:rowOff>
    </xdr:from>
    <xdr:to xmlns:xdr="http://schemas.openxmlformats.org/drawingml/2006/spreadsheetDrawing">
      <xdr:col>24</xdr:col>
      <xdr:colOff>152400</xdr:colOff>
      <xdr:row>98</xdr:row>
      <xdr:rowOff>53975</xdr:rowOff>
    </xdr:to>
    <xdr:cxnSp macro="">
      <xdr:nvCxnSpPr>
        <xdr:cNvPr id="232" name="直線コネクタ 231"/>
        <xdr:cNvCxnSpPr/>
      </xdr:nvCxnSpPr>
      <xdr:spPr>
        <a:xfrm>
          <a:off x="4546600" y="16856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140970</xdr:rowOff>
    </xdr:from>
    <xdr:ext cx="598805" cy="259080"/>
    <xdr:sp macro="" textlink="">
      <xdr:nvSpPr>
        <xdr:cNvPr id="233" name="扶助費最大値テキスト"/>
        <xdr:cNvSpPr txBox="1"/>
      </xdr:nvSpPr>
      <xdr:spPr>
        <a:xfrm>
          <a:off x="4686300" y="15400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22860</xdr:rowOff>
    </xdr:from>
    <xdr:to xmlns:xdr="http://schemas.openxmlformats.org/drawingml/2006/spreadsheetDrawing">
      <xdr:col>24</xdr:col>
      <xdr:colOff>152400</xdr:colOff>
      <xdr:row>91</xdr:row>
      <xdr:rowOff>22860</xdr:rowOff>
    </xdr:to>
    <xdr:cxnSp macro="">
      <xdr:nvCxnSpPr>
        <xdr:cNvPr id="234" name="直線コネクタ 233"/>
        <xdr:cNvCxnSpPr/>
      </xdr:nvCxnSpPr>
      <xdr:spPr>
        <a:xfrm>
          <a:off x="4546600" y="1562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103505</xdr:rowOff>
    </xdr:from>
    <xdr:to xmlns:xdr="http://schemas.openxmlformats.org/drawingml/2006/spreadsheetDrawing">
      <xdr:col>24</xdr:col>
      <xdr:colOff>63500</xdr:colOff>
      <xdr:row>94</xdr:row>
      <xdr:rowOff>74930</xdr:rowOff>
    </xdr:to>
    <xdr:cxnSp macro="">
      <xdr:nvCxnSpPr>
        <xdr:cNvPr id="235" name="直線コネクタ 234"/>
        <xdr:cNvCxnSpPr/>
      </xdr:nvCxnSpPr>
      <xdr:spPr>
        <a:xfrm flipV="1">
          <a:off x="3797300" y="16048355"/>
          <a:ext cx="8382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90805</xdr:rowOff>
    </xdr:from>
    <xdr:ext cx="598805" cy="258445"/>
    <xdr:sp macro="" textlink="">
      <xdr:nvSpPr>
        <xdr:cNvPr id="236" name="扶助費平均値テキスト"/>
        <xdr:cNvSpPr txBox="1"/>
      </xdr:nvSpPr>
      <xdr:spPr>
        <a:xfrm>
          <a:off x="4686300" y="162071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112395</xdr:rowOff>
    </xdr:from>
    <xdr:to xmlns:xdr="http://schemas.openxmlformats.org/drawingml/2006/spreadsheetDrawing">
      <xdr:col>24</xdr:col>
      <xdr:colOff>114300</xdr:colOff>
      <xdr:row>95</xdr:row>
      <xdr:rowOff>42545</xdr:rowOff>
    </xdr:to>
    <xdr:sp macro="" textlink="">
      <xdr:nvSpPr>
        <xdr:cNvPr id="237" name="フローチャート: 判断 236"/>
        <xdr:cNvSpPr/>
      </xdr:nvSpPr>
      <xdr:spPr>
        <a:xfrm>
          <a:off x="45847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95885</xdr:rowOff>
    </xdr:from>
    <xdr:to xmlns:xdr="http://schemas.openxmlformats.org/drawingml/2006/spreadsheetDrawing">
      <xdr:col>19</xdr:col>
      <xdr:colOff>177800</xdr:colOff>
      <xdr:row>94</xdr:row>
      <xdr:rowOff>74930</xdr:rowOff>
    </xdr:to>
    <xdr:cxnSp macro="">
      <xdr:nvCxnSpPr>
        <xdr:cNvPr id="238" name="直線コネクタ 237"/>
        <xdr:cNvCxnSpPr/>
      </xdr:nvCxnSpPr>
      <xdr:spPr>
        <a:xfrm>
          <a:off x="2908300" y="1604073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35560</xdr:rowOff>
    </xdr:from>
    <xdr:to xmlns:xdr="http://schemas.openxmlformats.org/drawingml/2006/spreadsheetDrawing">
      <xdr:col>20</xdr:col>
      <xdr:colOff>38100</xdr:colOff>
      <xdr:row>95</xdr:row>
      <xdr:rowOff>137160</xdr:rowOff>
    </xdr:to>
    <xdr:sp macro="" textlink="">
      <xdr:nvSpPr>
        <xdr:cNvPr id="239" name="フローチャート: 判断 238"/>
        <xdr:cNvSpPr/>
      </xdr:nvSpPr>
      <xdr:spPr>
        <a:xfrm>
          <a:off x="3746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128270</xdr:rowOff>
    </xdr:from>
    <xdr:ext cx="534035" cy="259080"/>
    <xdr:sp macro="" textlink="">
      <xdr:nvSpPr>
        <xdr:cNvPr id="240" name="テキスト ボックス 239"/>
        <xdr:cNvSpPr txBox="1"/>
      </xdr:nvSpPr>
      <xdr:spPr>
        <a:xfrm>
          <a:off x="3529965" y="16416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95885</xdr:rowOff>
    </xdr:from>
    <xdr:to xmlns:xdr="http://schemas.openxmlformats.org/drawingml/2006/spreadsheetDrawing">
      <xdr:col>15</xdr:col>
      <xdr:colOff>50800</xdr:colOff>
      <xdr:row>95</xdr:row>
      <xdr:rowOff>50800</xdr:rowOff>
    </xdr:to>
    <xdr:cxnSp macro="">
      <xdr:nvCxnSpPr>
        <xdr:cNvPr id="241" name="直線コネクタ 240"/>
        <xdr:cNvCxnSpPr/>
      </xdr:nvCxnSpPr>
      <xdr:spPr>
        <a:xfrm flipV="1">
          <a:off x="2019300" y="16040735"/>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95885</xdr:rowOff>
    </xdr:from>
    <xdr:to xmlns:xdr="http://schemas.openxmlformats.org/drawingml/2006/spreadsheetDrawing">
      <xdr:col>15</xdr:col>
      <xdr:colOff>101600</xdr:colOff>
      <xdr:row>95</xdr:row>
      <xdr:rowOff>26035</xdr:rowOff>
    </xdr:to>
    <xdr:sp macro="" textlink="">
      <xdr:nvSpPr>
        <xdr:cNvPr id="242" name="フローチャート: 判断 241"/>
        <xdr:cNvSpPr/>
      </xdr:nvSpPr>
      <xdr:spPr>
        <a:xfrm>
          <a:off x="2857500" y="162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17780</xdr:rowOff>
    </xdr:from>
    <xdr:ext cx="598170" cy="258445"/>
    <xdr:sp macro="" textlink="">
      <xdr:nvSpPr>
        <xdr:cNvPr id="243" name="テキスト ボックス 242"/>
        <xdr:cNvSpPr txBox="1"/>
      </xdr:nvSpPr>
      <xdr:spPr>
        <a:xfrm>
          <a:off x="2608580" y="16305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50800</xdr:rowOff>
    </xdr:from>
    <xdr:to xmlns:xdr="http://schemas.openxmlformats.org/drawingml/2006/spreadsheetDrawing">
      <xdr:col>10</xdr:col>
      <xdr:colOff>114300</xdr:colOff>
      <xdr:row>95</xdr:row>
      <xdr:rowOff>78740</xdr:rowOff>
    </xdr:to>
    <xdr:cxnSp macro="">
      <xdr:nvCxnSpPr>
        <xdr:cNvPr id="244" name="直線コネクタ 243"/>
        <xdr:cNvCxnSpPr/>
      </xdr:nvCxnSpPr>
      <xdr:spPr>
        <a:xfrm flipV="1">
          <a:off x="1130300" y="163385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6350</xdr:rowOff>
    </xdr:from>
    <xdr:to xmlns:xdr="http://schemas.openxmlformats.org/drawingml/2006/spreadsheetDrawing">
      <xdr:col>10</xdr:col>
      <xdr:colOff>165100</xdr:colOff>
      <xdr:row>96</xdr:row>
      <xdr:rowOff>107315</xdr:rowOff>
    </xdr:to>
    <xdr:sp macro="" textlink="">
      <xdr:nvSpPr>
        <xdr:cNvPr id="245" name="フローチャート: 判断 244"/>
        <xdr:cNvSpPr/>
      </xdr:nvSpPr>
      <xdr:spPr>
        <a:xfrm>
          <a:off x="196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98425</xdr:rowOff>
    </xdr:from>
    <xdr:ext cx="534035" cy="258445"/>
    <xdr:sp macro="" textlink="">
      <xdr:nvSpPr>
        <xdr:cNvPr id="246" name="テキスト ボックス 245"/>
        <xdr:cNvSpPr txBox="1"/>
      </xdr:nvSpPr>
      <xdr:spPr>
        <a:xfrm>
          <a:off x="1751965" y="16557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24765</xdr:rowOff>
    </xdr:from>
    <xdr:to xmlns:xdr="http://schemas.openxmlformats.org/drawingml/2006/spreadsheetDrawing">
      <xdr:col>6</xdr:col>
      <xdr:colOff>38100</xdr:colOff>
      <xdr:row>96</xdr:row>
      <xdr:rowOff>126365</xdr:rowOff>
    </xdr:to>
    <xdr:sp macro="" textlink="">
      <xdr:nvSpPr>
        <xdr:cNvPr id="247" name="フローチャート: 判断 246"/>
        <xdr:cNvSpPr/>
      </xdr:nvSpPr>
      <xdr:spPr>
        <a:xfrm>
          <a:off x="1079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117475</xdr:rowOff>
    </xdr:from>
    <xdr:ext cx="534035" cy="259080"/>
    <xdr:sp macro="" textlink="">
      <xdr:nvSpPr>
        <xdr:cNvPr id="248" name="テキスト ボックス 247"/>
        <xdr:cNvSpPr txBox="1"/>
      </xdr:nvSpPr>
      <xdr:spPr>
        <a:xfrm>
          <a:off x="862965" y="16576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52705</xdr:rowOff>
    </xdr:from>
    <xdr:to xmlns:xdr="http://schemas.openxmlformats.org/drawingml/2006/spreadsheetDrawing">
      <xdr:col>24</xdr:col>
      <xdr:colOff>114300</xdr:colOff>
      <xdr:row>93</xdr:row>
      <xdr:rowOff>154940</xdr:rowOff>
    </xdr:to>
    <xdr:sp macro="" textlink="">
      <xdr:nvSpPr>
        <xdr:cNvPr id="254" name="楕円 253"/>
        <xdr:cNvSpPr/>
      </xdr:nvSpPr>
      <xdr:spPr>
        <a:xfrm>
          <a:off x="4584700" y="15997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75565</xdr:rowOff>
    </xdr:from>
    <xdr:ext cx="598805" cy="258445"/>
    <xdr:sp macro="" textlink="">
      <xdr:nvSpPr>
        <xdr:cNvPr id="255" name="扶助費該当値テキスト"/>
        <xdr:cNvSpPr txBox="1"/>
      </xdr:nvSpPr>
      <xdr:spPr>
        <a:xfrm>
          <a:off x="4686300" y="158489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24130</xdr:rowOff>
    </xdr:from>
    <xdr:to xmlns:xdr="http://schemas.openxmlformats.org/drawingml/2006/spreadsheetDrawing">
      <xdr:col>20</xdr:col>
      <xdr:colOff>38100</xdr:colOff>
      <xdr:row>94</xdr:row>
      <xdr:rowOff>125730</xdr:rowOff>
    </xdr:to>
    <xdr:sp macro="" textlink="">
      <xdr:nvSpPr>
        <xdr:cNvPr id="256" name="楕円 255"/>
        <xdr:cNvSpPr/>
      </xdr:nvSpPr>
      <xdr:spPr>
        <a:xfrm>
          <a:off x="3746500" y="161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142240</xdr:rowOff>
    </xdr:from>
    <xdr:ext cx="598170" cy="259080"/>
    <xdr:sp macro="" textlink="">
      <xdr:nvSpPr>
        <xdr:cNvPr id="257" name="テキスト ボックス 256"/>
        <xdr:cNvSpPr txBox="1"/>
      </xdr:nvSpPr>
      <xdr:spPr>
        <a:xfrm>
          <a:off x="3497580" y="15915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45085</xdr:rowOff>
    </xdr:from>
    <xdr:to xmlns:xdr="http://schemas.openxmlformats.org/drawingml/2006/spreadsheetDrawing">
      <xdr:col>15</xdr:col>
      <xdr:colOff>101600</xdr:colOff>
      <xdr:row>93</xdr:row>
      <xdr:rowOff>146685</xdr:rowOff>
    </xdr:to>
    <xdr:sp macro="" textlink="">
      <xdr:nvSpPr>
        <xdr:cNvPr id="258" name="楕円 257"/>
        <xdr:cNvSpPr/>
      </xdr:nvSpPr>
      <xdr:spPr>
        <a:xfrm>
          <a:off x="2857500" y="159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91</xdr:row>
      <xdr:rowOff>163195</xdr:rowOff>
    </xdr:from>
    <xdr:ext cx="598170" cy="259080"/>
    <xdr:sp macro="" textlink="">
      <xdr:nvSpPr>
        <xdr:cNvPr id="259" name="テキスト ボックス 258"/>
        <xdr:cNvSpPr txBox="1"/>
      </xdr:nvSpPr>
      <xdr:spPr>
        <a:xfrm>
          <a:off x="2608580" y="15765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171450</xdr:rowOff>
    </xdr:from>
    <xdr:to xmlns:xdr="http://schemas.openxmlformats.org/drawingml/2006/spreadsheetDrawing">
      <xdr:col>10</xdr:col>
      <xdr:colOff>165100</xdr:colOff>
      <xdr:row>95</xdr:row>
      <xdr:rowOff>101600</xdr:rowOff>
    </xdr:to>
    <xdr:sp macro="" textlink="">
      <xdr:nvSpPr>
        <xdr:cNvPr id="260" name="楕円 259"/>
        <xdr:cNvSpPr/>
      </xdr:nvSpPr>
      <xdr:spPr>
        <a:xfrm>
          <a:off x="1968500"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118110</xdr:rowOff>
    </xdr:from>
    <xdr:ext cx="534035" cy="259080"/>
    <xdr:sp macro="" textlink="">
      <xdr:nvSpPr>
        <xdr:cNvPr id="261" name="テキスト ボックス 260"/>
        <xdr:cNvSpPr txBox="1"/>
      </xdr:nvSpPr>
      <xdr:spPr>
        <a:xfrm>
          <a:off x="1751965" y="16062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27940</xdr:rowOff>
    </xdr:from>
    <xdr:to xmlns:xdr="http://schemas.openxmlformats.org/drawingml/2006/spreadsheetDrawing">
      <xdr:col>6</xdr:col>
      <xdr:colOff>38100</xdr:colOff>
      <xdr:row>95</xdr:row>
      <xdr:rowOff>129540</xdr:rowOff>
    </xdr:to>
    <xdr:sp macro="" textlink="">
      <xdr:nvSpPr>
        <xdr:cNvPr id="262" name="楕円 261"/>
        <xdr:cNvSpPr/>
      </xdr:nvSpPr>
      <xdr:spPr>
        <a:xfrm>
          <a:off x="10795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146050</xdr:rowOff>
    </xdr:from>
    <xdr:ext cx="534035" cy="258445"/>
    <xdr:sp macro="" textlink="">
      <xdr:nvSpPr>
        <xdr:cNvPr id="263" name="テキスト ボックス 262"/>
        <xdr:cNvSpPr txBox="1"/>
      </xdr:nvSpPr>
      <xdr:spPr>
        <a:xfrm>
          <a:off x="862965" y="16090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5" name="テキスト ボックス 274"/>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7" name="テキスト ボックス 276"/>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9" name="テキスト ボックス 278"/>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1" name="テキスト ボックス 280"/>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3" name="テキスト ボックス 282"/>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120650</xdr:rowOff>
    </xdr:from>
    <xdr:to xmlns:xdr="http://schemas.openxmlformats.org/drawingml/2006/spreadsheetDrawing">
      <xdr:col>54</xdr:col>
      <xdr:colOff>189865</xdr:colOff>
      <xdr:row>37</xdr:row>
      <xdr:rowOff>164465</xdr:rowOff>
    </xdr:to>
    <xdr:cxnSp macro="">
      <xdr:nvCxnSpPr>
        <xdr:cNvPr id="287" name="直線コネクタ 286"/>
        <xdr:cNvCxnSpPr/>
      </xdr:nvCxnSpPr>
      <xdr:spPr>
        <a:xfrm flipV="1">
          <a:off x="10475595" y="5435600"/>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168275</xdr:rowOff>
    </xdr:from>
    <xdr:ext cx="534670" cy="258445"/>
    <xdr:sp macro="" textlink="">
      <xdr:nvSpPr>
        <xdr:cNvPr id="288" name="補助費等最小値テキスト"/>
        <xdr:cNvSpPr txBox="1"/>
      </xdr:nvSpPr>
      <xdr:spPr>
        <a:xfrm>
          <a:off x="10528300" y="6511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164465</xdr:rowOff>
    </xdr:from>
    <xdr:to xmlns:xdr="http://schemas.openxmlformats.org/drawingml/2006/spreadsheetDrawing">
      <xdr:col>55</xdr:col>
      <xdr:colOff>88900</xdr:colOff>
      <xdr:row>37</xdr:row>
      <xdr:rowOff>164465</xdr:rowOff>
    </xdr:to>
    <xdr:cxnSp macro="">
      <xdr:nvCxnSpPr>
        <xdr:cNvPr id="289" name="直線コネクタ 288"/>
        <xdr:cNvCxnSpPr/>
      </xdr:nvCxnSpPr>
      <xdr:spPr>
        <a:xfrm>
          <a:off x="10388600" y="650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66675</xdr:rowOff>
    </xdr:from>
    <xdr:ext cx="598805" cy="258445"/>
    <xdr:sp macro="" textlink="">
      <xdr:nvSpPr>
        <xdr:cNvPr id="290" name="補助費等最大値テキスト"/>
        <xdr:cNvSpPr txBox="1"/>
      </xdr:nvSpPr>
      <xdr:spPr>
        <a:xfrm>
          <a:off x="10528300" y="5210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120650</xdr:rowOff>
    </xdr:from>
    <xdr:to xmlns:xdr="http://schemas.openxmlformats.org/drawingml/2006/spreadsheetDrawing">
      <xdr:col>55</xdr:col>
      <xdr:colOff>88900</xdr:colOff>
      <xdr:row>31</xdr:row>
      <xdr:rowOff>120650</xdr:rowOff>
    </xdr:to>
    <xdr:cxnSp macro="">
      <xdr:nvCxnSpPr>
        <xdr:cNvPr id="291" name="直線コネクタ 290"/>
        <xdr:cNvCxnSpPr/>
      </xdr:nvCxnSpPr>
      <xdr:spPr>
        <a:xfrm>
          <a:off x="10388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135890</xdr:rowOff>
    </xdr:from>
    <xdr:to xmlns:xdr="http://schemas.openxmlformats.org/drawingml/2006/spreadsheetDrawing">
      <xdr:col>55</xdr:col>
      <xdr:colOff>0</xdr:colOff>
      <xdr:row>36</xdr:row>
      <xdr:rowOff>5080</xdr:rowOff>
    </xdr:to>
    <xdr:cxnSp macro="">
      <xdr:nvCxnSpPr>
        <xdr:cNvPr id="292" name="直線コネクタ 291"/>
        <xdr:cNvCxnSpPr/>
      </xdr:nvCxnSpPr>
      <xdr:spPr>
        <a:xfrm>
          <a:off x="9639300" y="613664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63500</xdr:rowOff>
    </xdr:from>
    <xdr:ext cx="598805" cy="258445"/>
    <xdr:sp macro="" textlink="">
      <xdr:nvSpPr>
        <xdr:cNvPr id="293" name="補助費等平均値テキスト"/>
        <xdr:cNvSpPr txBox="1"/>
      </xdr:nvSpPr>
      <xdr:spPr>
        <a:xfrm>
          <a:off x="10528300" y="58928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40640</xdr:rowOff>
    </xdr:from>
    <xdr:to xmlns:xdr="http://schemas.openxmlformats.org/drawingml/2006/spreadsheetDrawing">
      <xdr:col>55</xdr:col>
      <xdr:colOff>50800</xdr:colOff>
      <xdr:row>35</xdr:row>
      <xdr:rowOff>141605</xdr:rowOff>
    </xdr:to>
    <xdr:sp macro="" textlink="">
      <xdr:nvSpPr>
        <xdr:cNvPr id="294" name="フローチャート: 判断 293"/>
        <xdr:cNvSpPr/>
      </xdr:nvSpPr>
      <xdr:spPr>
        <a:xfrm>
          <a:off x="10426700" y="6041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135890</xdr:rowOff>
    </xdr:from>
    <xdr:to xmlns:xdr="http://schemas.openxmlformats.org/drawingml/2006/spreadsheetDrawing">
      <xdr:col>50</xdr:col>
      <xdr:colOff>114300</xdr:colOff>
      <xdr:row>36</xdr:row>
      <xdr:rowOff>92075</xdr:rowOff>
    </xdr:to>
    <xdr:cxnSp macro="">
      <xdr:nvCxnSpPr>
        <xdr:cNvPr id="295" name="直線コネクタ 294"/>
        <xdr:cNvCxnSpPr/>
      </xdr:nvCxnSpPr>
      <xdr:spPr>
        <a:xfrm flipV="1">
          <a:off x="8750300" y="613664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50800</xdr:rowOff>
    </xdr:from>
    <xdr:to xmlns:xdr="http://schemas.openxmlformats.org/drawingml/2006/spreadsheetDrawing">
      <xdr:col>50</xdr:col>
      <xdr:colOff>165100</xdr:colOff>
      <xdr:row>35</xdr:row>
      <xdr:rowOff>152400</xdr:rowOff>
    </xdr:to>
    <xdr:sp macro="" textlink="">
      <xdr:nvSpPr>
        <xdr:cNvPr id="296" name="フローチャート: 判断 295"/>
        <xdr:cNvSpPr/>
      </xdr:nvSpPr>
      <xdr:spPr>
        <a:xfrm>
          <a:off x="95885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168910</xdr:rowOff>
    </xdr:from>
    <xdr:ext cx="598170" cy="258445"/>
    <xdr:sp macro="" textlink="">
      <xdr:nvSpPr>
        <xdr:cNvPr id="297" name="テキスト ボックス 296"/>
        <xdr:cNvSpPr txBox="1"/>
      </xdr:nvSpPr>
      <xdr:spPr>
        <a:xfrm>
          <a:off x="9339580" y="58267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0</xdr:rowOff>
    </xdr:from>
    <xdr:to xmlns:xdr="http://schemas.openxmlformats.org/drawingml/2006/spreadsheetDrawing">
      <xdr:col>45</xdr:col>
      <xdr:colOff>177800</xdr:colOff>
      <xdr:row>36</xdr:row>
      <xdr:rowOff>92075</xdr:rowOff>
    </xdr:to>
    <xdr:cxnSp macro="">
      <xdr:nvCxnSpPr>
        <xdr:cNvPr id="298" name="直線コネクタ 297"/>
        <xdr:cNvCxnSpPr/>
      </xdr:nvCxnSpPr>
      <xdr:spPr>
        <a:xfrm>
          <a:off x="7861300" y="5829300"/>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98425</xdr:rowOff>
    </xdr:from>
    <xdr:to xmlns:xdr="http://schemas.openxmlformats.org/drawingml/2006/spreadsheetDrawing">
      <xdr:col>46</xdr:col>
      <xdr:colOff>38100</xdr:colOff>
      <xdr:row>36</xdr:row>
      <xdr:rowOff>29210</xdr:rowOff>
    </xdr:to>
    <xdr:sp macro="" textlink="">
      <xdr:nvSpPr>
        <xdr:cNvPr id="299" name="フローチャート: 判断 298"/>
        <xdr:cNvSpPr/>
      </xdr:nvSpPr>
      <xdr:spPr>
        <a:xfrm>
          <a:off x="8699500" y="609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45085</xdr:rowOff>
    </xdr:from>
    <xdr:ext cx="598170" cy="258445"/>
    <xdr:sp macro="" textlink="">
      <xdr:nvSpPr>
        <xdr:cNvPr id="300" name="テキスト ボックス 299"/>
        <xdr:cNvSpPr txBox="1"/>
      </xdr:nvSpPr>
      <xdr:spPr>
        <a:xfrm>
          <a:off x="8450580" y="5874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0</xdr:rowOff>
    </xdr:from>
    <xdr:to xmlns:xdr="http://schemas.openxmlformats.org/drawingml/2006/spreadsheetDrawing">
      <xdr:col>41</xdr:col>
      <xdr:colOff>50800</xdr:colOff>
      <xdr:row>36</xdr:row>
      <xdr:rowOff>160655</xdr:rowOff>
    </xdr:to>
    <xdr:cxnSp macro="">
      <xdr:nvCxnSpPr>
        <xdr:cNvPr id="301" name="直線コネクタ 300"/>
        <xdr:cNvCxnSpPr/>
      </xdr:nvCxnSpPr>
      <xdr:spPr>
        <a:xfrm flipV="1">
          <a:off x="6972300" y="5829300"/>
          <a:ext cx="889000" cy="503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83185</xdr:rowOff>
    </xdr:from>
    <xdr:to xmlns:xdr="http://schemas.openxmlformats.org/drawingml/2006/spreadsheetDrawing">
      <xdr:col>41</xdr:col>
      <xdr:colOff>101600</xdr:colOff>
      <xdr:row>34</xdr:row>
      <xdr:rowOff>13335</xdr:rowOff>
    </xdr:to>
    <xdr:sp macro="" textlink="">
      <xdr:nvSpPr>
        <xdr:cNvPr id="302" name="フローチャート: 判断 301"/>
        <xdr:cNvSpPr/>
      </xdr:nvSpPr>
      <xdr:spPr>
        <a:xfrm>
          <a:off x="7810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29845</xdr:rowOff>
    </xdr:from>
    <xdr:ext cx="598170" cy="258445"/>
    <xdr:sp macro="" textlink="">
      <xdr:nvSpPr>
        <xdr:cNvPr id="303" name="テキスト ボックス 302"/>
        <xdr:cNvSpPr txBox="1"/>
      </xdr:nvSpPr>
      <xdr:spPr>
        <a:xfrm>
          <a:off x="7561580" y="5516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23495</xdr:rowOff>
    </xdr:from>
    <xdr:to xmlns:xdr="http://schemas.openxmlformats.org/drawingml/2006/spreadsheetDrawing">
      <xdr:col>36</xdr:col>
      <xdr:colOff>165100</xdr:colOff>
      <xdr:row>36</xdr:row>
      <xdr:rowOff>125095</xdr:rowOff>
    </xdr:to>
    <xdr:sp macro="" textlink="">
      <xdr:nvSpPr>
        <xdr:cNvPr id="304" name="フローチャート: 判断 303"/>
        <xdr:cNvSpPr/>
      </xdr:nvSpPr>
      <xdr:spPr>
        <a:xfrm>
          <a:off x="6921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141605</xdr:rowOff>
    </xdr:from>
    <xdr:ext cx="598170" cy="259080"/>
    <xdr:sp macro="" textlink="">
      <xdr:nvSpPr>
        <xdr:cNvPr id="305" name="テキスト ボックス 304"/>
        <xdr:cNvSpPr txBox="1"/>
      </xdr:nvSpPr>
      <xdr:spPr>
        <a:xfrm>
          <a:off x="6672580" y="5970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125730</xdr:rowOff>
    </xdr:from>
    <xdr:to xmlns:xdr="http://schemas.openxmlformats.org/drawingml/2006/spreadsheetDrawing">
      <xdr:col>55</xdr:col>
      <xdr:colOff>50800</xdr:colOff>
      <xdr:row>36</xdr:row>
      <xdr:rowOff>55880</xdr:rowOff>
    </xdr:to>
    <xdr:sp macro="" textlink="">
      <xdr:nvSpPr>
        <xdr:cNvPr id="311" name="楕円 310"/>
        <xdr:cNvSpPr/>
      </xdr:nvSpPr>
      <xdr:spPr>
        <a:xfrm>
          <a:off x="104267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104140</xdr:rowOff>
    </xdr:from>
    <xdr:ext cx="598805" cy="259080"/>
    <xdr:sp macro="" textlink="">
      <xdr:nvSpPr>
        <xdr:cNvPr id="312" name="補助費等該当値テキスト"/>
        <xdr:cNvSpPr txBox="1"/>
      </xdr:nvSpPr>
      <xdr:spPr>
        <a:xfrm>
          <a:off x="10528300" y="6104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85090</xdr:rowOff>
    </xdr:from>
    <xdr:to xmlns:xdr="http://schemas.openxmlformats.org/drawingml/2006/spreadsheetDrawing">
      <xdr:col>50</xdr:col>
      <xdr:colOff>165100</xdr:colOff>
      <xdr:row>36</xdr:row>
      <xdr:rowOff>15240</xdr:rowOff>
    </xdr:to>
    <xdr:sp macro="" textlink="">
      <xdr:nvSpPr>
        <xdr:cNvPr id="313" name="楕円 312"/>
        <xdr:cNvSpPr/>
      </xdr:nvSpPr>
      <xdr:spPr>
        <a:xfrm>
          <a:off x="9588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6350</xdr:rowOff>
    </xdr:from>
    <xdr:ext cx="598170" cy="258445"/>
    <xdr:sp macro="" textlink="">
      <xdr:nvSpPr>
        <xdr:cNvPr id="314" name="テキスト ボックス 313"/>
        <xdr:cNvSpPr txBox="1"/>
      </xdr:nvSpPr>
      <xdr:spPr>
        <a:xfrm>
          <a:off x="9339580" y="6178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41275</xdr:rowOff>
    </xdr:from>
    <xdr:to xmlns:xdr="http://schemas.openxmlformats.org/drawingml/2006/spreadsheetDrawing">
      <xdr:col>46</xdr:col>
      <xdr:colOff>38100</xdr:colOff>
      <xdr:row>36</xdr:row>
      <xdr:rowOff>143510</xdr:rowOff>
    </xdr:to>
    <xdr:sp macro="" textlink="">
      <xdr:nvSpPr>
        <xdr:cNvPr id="315" name="楕円 314"/>
        <xdr:cNvSpPr/>
      </xdr:nvSpPr>
      <xdr:spPr>
        <a:xfrm>
          <a:off x="8699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133985</xdr:rowOff>
    </xdr:from>
    <xdr:ext cx="598170" cy="258445"/>
    <xdr:sp macro="" textlink="">
      <xdr:nvSpPr>
        <xdr:cNvPr id="316" name="テキスト ボックス 315"/>
        <xdr:cNvSpPr txBox="1"/>
      </xdr:nvSpPr>
      <xdr:spPr>
        <a:xfrm>
          <a:off x="8450580" y="6306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120650</xdr:rowOff>
    </xdr:from>
    <xdr:to xmlns:xdr="http://schemas.openxmlformats.org/drawingml/2006/spreadsheetDrawing">
      <xdr:col>41</xdr:col>
      <xdr:colOff>101600</xdr:colOff>
      <xdr:row>34</xdr:row>
      <xdr:rowOff>50800</xdr:rowOff>
    </xdr:to>
    <xdr:sp macro="" textlink="">
      <xdr:nvSpPr>
        <xdr:cNvPr id="317" name="楕円 316"/>
        <xdr:cNvSpPr/>
      </xdr:nvSpPr>
      <xdr:spPr>
        <a:xfrm>
          <a:off x="7810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41910</xdr:rowOff>
    </xdr:from>
    <xdr:ext cx="598170" cy="258445"/>
    <xdr:sp macro="" textlink="">
      <xdr:nvSpPr>
        <xdr:cNvPr id="318" name="テキスト ボックス 317"/>
        <xdr:cNvSpPr txBox="1"/>
      </xdr:nvSpPr>
      <xdr:spPr>
        <a:xfrm>
          <a:off x="7561580" y="5871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109855</xdr:rowOff>
    </xdr:from>
    <xdr:to xmlns:xdr="http://schemas.openxmlformats.org/drawingml/2006/spreadsheetDrawing">
      <xdr:col>36</xdr:col>
      <xdr:colOff>165100</xdr:colOff>
      <xdr:row>37</xdr:row>
      <xdr:rowOff>40640</xdr:rowOff>
    </xdr:to>
    <xdr:sp macro="" textlink="">
      <xdr:nvSpPr>
        <xdr:cNvPr id="319" name="楕円 318"/>
        <xdr:cNvSpPr/>
      </xdr:nvSpPr>
      <xdr:spPr>
        <a:xfrm>
          <a:off x="6921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31115</xdr:rowOff>
    </xdr:from>
    <xdr:ext cx="598170" cy="258445"/>
    <xdr:sp macro="" textlink="">
      <xdr:nvSpPr>
        <xdr:cNvPr id="320" name="テキスト ボックス 319"/>
        <xdr:cNvSpPr txBox="1"/>
      </xdr:nvSpPr>
      <xdr:spPr>
        <a:xfrm>
          <a:off x="6672580" y="6374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2" name="テキスト ボックス 33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34" name="テキスト ボックス 333"/>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6" name="テキスト ボックス 335"/>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8" name="テキスト ボックス 337"/>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40" name="テキスト ボックス 339"/>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104775</xdr:rowOff>
    </xdr:from>
    <xdr:to xmlns:xdr="http://schemas.openxmlformats.org/drawingml/2006/spreadsheetDrawing">
      <xdr:col>54</xdr:col>
      <xdr:colOff>189865</xdr:colOff>
      <xdr:row>58</xdr:row>
      <xdr:rowOff>69215</xdr:rowOff>
    </xdr:to>
    <xdr:cxnSp macro="">
      <xdr:nvCxnSpPr>
        <xdr:cNvPr id="344" name="直線コネクタ 343"/>
        <xdr:cNvCxnSpPr/>
      </xdr:nvCxnSpPr>
      <xdr:spPr>
        <a:xfrm flipV="1">
          <a:off x="10475595" y="8677275"/>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73025</xdr:rowOff>
    </xdr:from>
    <xdr:ext cx="534670" cy="259080"/>
    <xdr:sp macro="" textlink="">
      <xdr:nvSpPr>
        <xdr:cNvPr id="345" name="普通建設事業費最小値テキスト"/>
        <xdr:cNvSpPr txBox="1"/>
      </xdr:nvSpPr>
      <xdr:spPr>
        <a:xfrm>
          <a:off x="10528300" y="10017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69215</xdr:rowOff>
    </xdr:from>
    <xdr:to xmlns:xdr="http://schemas.openxmlformats.org/drawingml/2006/spreadsheetDrawing">
      <xdr:col>55</xdr:col>
      <xdr:colOff>88900</xdr:colOff>
      <xdr:row>58</xdr:row>
      <xdr:rowOff>69215</xdr:rowOff>
    </xdr:to>
    <xdr:cxnSp macro="">
      <xdr:nvCxnSpPr>
        <xdr:cNvPr id="346" name="直線コネクタ 345"/>
        <xdr:cNvCxnSpPr/>
      </xdr:nvCxnSpPr>
      <xdr:spPr>
        <a:xfrm>
          <a:off x="10388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52070</xdr:rowOff>
    </xdr:from>
    <xdr:ext cx="598805" cy="258445"/>
    <xdr:sp macro="" textlink="">
      <xdr:nvSpPr>
        <xdr:cNvPr id="347" name="普通建設事業費最大値テキスト"/>
        <xdr:cNvSpPr txBox="1"/>
      </xdr:nvSpPr>
      <xdr:spPr>
        <a:xfrm>
          <a:off x="10528300" y="8453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104775</xdr:rowOff>
    </xdr:from>
    <xdr:to xmlns:xdr="http://schemas.openxmlformats.org/drawingml/2006/spreadsheetDrawing">
      <xdr:col>55</xdr:col>
      <xdr:colOff>88900</xdr:colOff>
      <xdr:row>50</xdr:row>
      <xdr:rowOff>104775</xdr:rowOff>
    </xdr:to>
    <xdr:cxnSp macro="">
      <xdr:nvCxnSpPr>
        <xdr:cNvPr id="348" name="直線コネクタ 347"/>
        <xdr:cNvCxnSpPr/>
      </xdr:nvCxnSpPr>
      <xdr:spPr>
        <a:xfrm>
          <a:off x="10388600" y="867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170815</xdr:rowOff>
    </xdr:from>
    <xdr:to xmlns:xdr="http://schemas.openxmlformats.org/drawingml/2006/spreadsheetDrawing">
      <xdr:col>55</xdr:col>
      <xdr:colOff>0</xdr:colOff>
      <xdr:row>58</xdr:row>
      <xdr:rowOff>20955</xdr:rowOff>
    </xdr:to>
    <xdr:cxnSp macro="">
      <xdr:nvCxnSpPr>
        <xdr:cNvPr id="349" name="直線コネクタ 348"/>
        <xdr:cNvCxnSpPr/>
      </xdr:nvCxnSpPr>
      <xdr:spPr>
        <a:xfrm flipV="1">
          <a:off x="9639300" y="99434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29845</xdr:rowOff>
    </xdr:from>
    <xdr:ext cx="598805" cy="258445"/>
    <xdr:sp macro="" textlink="">
      <xdr:nvSpPr>
        <xdr:cNvPr id="350" name="普通建設事業費平均値テキスト"/>
        <xdr:cNvSpPr txBox="1"/>
      </xdr:nvSpPr>
      <xdr:spPr>
        <a:xfrm>
          <a:off x="10528300" y="94595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6985</xdr:rowOff>
    </xdr:from>
    <xdr:to xmlns:xdr="http://schemas.openxmlformats.org/drawingml/2006/spreadsheetDrawing">
      <xdr:col>55</xdr:col>
      <xdr:colOff>50800</xdr:colOff>
      <xdr:row>56</xdr:row>
      <xdr:rowOff>109220</xdr:rowOff>
    </xdr:to>
    <xdr:sp macro="" textlink="">
      <xdr:nvSpPr>
        <xdr:cNvPr id="351" name="フローチャート: 判断 350"/>
        <xdr:cNvSpPr/>
      </xdr:nvSpPr>
      <xdr:spPr>
        <a:xfrm>
          <a:off x="104267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20955</xdr:rowOff>
    </xdr:from>
    <xdr:to xmlns:xdr="http://schemas.openxmlformats.org/drawingml/2006/spreadsheetDrawing">
      <xdr:col>50</xdr:col>
      <xdr:colOff>114300</xdr:colOff>
      <xdr:row>58</xdr:row>
      <xdr:rowOff>80645</xdr:rowOff>
    </xdr:to>
    <xdr:cxnSp macro="">
      <xdr:nvCxnSpPr>
        <xdr:cNvPr id="352" name="直線コネクタ 351"/>
        <xdr:cNvCxnSpPr/>
      </xdr:nvCxnSpPr>
      <xdr:spPr>
        <a:xfrm flipV="1">
          <a:off x="8750300" y="996505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34925</xdr:rowOff>
    </xdr:from>
    <xdr:to xmlns:xdr="http://schemas.openxmlformats.org/drawingml/2006/spreadsheetDrawing">
      <xdr:col>50</xdr:col>
      <xdr:colOff>165100</xdr:colOff>
      <xdr:row>56</xdr:row>
      <xdr:rowOff>136525</xdr:rowOff>
    </xdr:to>
    <xdr:sp macro="" textlink="">
      <xdr:nvSpPr>
        <xdr:cNvPr id="353" name="フローチャート: 判断 352"/>
        <xdr:cNvSpPr/>
      </xdr:nvSpPr>
      <xdr:spPr>
        <a:xfrm>
          <a:off x="95885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153035</xdr:rowOff>
    </xdr:from>
    <xdr:ext cx="598170" cy="259080"/>
    <xdr:sp macro="" textlink="">
      <xdr:nvSpPr>
        <xdr:cNvPr id="354" name="テキスト ボックス 353"/>
        <xdr:cNvSpPr txBox="1"/>
      </xdr:nvSpPr>
      <xdr:spPr>
        <a:xfrm>
          <a:off x="9339580" y="9411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93345</xdr:rowOff>
    </xdr:from>
    <xdr:to xmlns:xdr="http://schemas.openxmlformats.org/drawingml/2006/spreadsheetDrawing">
      <xdr:col>45</xdr:col>
      <xdr:colOff>177800</xdr:colOff>
      <xdr:row>58</xdr:row>
      <xdr:rowOff>80645</xdr:rowOff>
    </xdr:to>
    <xdr:cxnSp macro="">
      <xdr:nvCxnSpPr>
        <xdr:cNvPr id="355" name="直線コネクタ 354"/>
        <xdr:cNvCxnSpPr/>
      </xdr:nvCxnSpPr>
      <xdr:spPr>
        <a:xfrm>
          <a:off x="7861300" y="9865995"/>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70485</xdr:rowOff>
    </xdr:from>
    <xdr:to xmlns:xdr="http://schemas.openxmlformats.org/drawingml/2006/spreadsheetDrawing">
      <xdr:col>46</xdr:col>
      <xdr:colOff>38100</xdr:colOff>
      <xdr:row>57</xdr:row>
      <xdr:rowOff>635</xdr:rowOff>
    </xdr:to>
    <xdr:sp macro="" textlink="">
      <xdr:nvSpPr>
        <xdr:cNvPr id="356" name="フローチャート: 判断 355"/>
        <xdr:cNvSpPr/>
      </xdr:nvSpPr>
      <xdr:spPr>
        <a:xfrm>
          <a:off x="869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17780</xdr:rowOff>
    </xdr:from>
    <xdr:ext cx="598170" cy="258445"/>
    <xdr:sp macro="" textlink="">
      <xdr:nvSpPr>
        <xdr:cNvPr id="357" name="テキスト ボックス 356"/>
        <xdr:cNvSpPr txBox="1"/>
      </xdr:nvSpPr>
      <xdr:spPr>
        <a:xfrm>
          <a:off x="8450580" y="9447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27305</xdr:rowOff>
    </xdr:from>
    <xdr:to xmlns:xdr="http://schemas.openxmlformats.org/drawingml/2006/spreadsheetDrawing">
      <xdr:col>41</xdr:col>
      <xdr:colOff>50800</xdr:colOff>
      <xdr:row>57</xdr:row>
      <xdr:rowOff>93345</xdr:rowOff>
    </xdr:to>
    <xdr:cxnSp macro="">
      <xdr:nvCxnSpPr>
        <xdr:cNvPr id="358" name="直線コネクタ 357"/>
        <xdr:cNvCxnSpPr/>
      </xdr:nvCxnSpPr>
      <xdr:spPr>
        <a:xfrm>
          <a:off x="6972300" y="9114155"/>
          <a:ext cx="889000" cy="751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49530</xdr:rowOff>
    </xdr:from>
    <xdr:to xmlns:xdr="http://schemas.openxmlformats.org/drawingml/2006/spreadsheetDrawing">
      <xdr:col>41</xdr:col>
      <xdr:colOff>101600</xdr:colOff>
      <xdr:row>56</xdr:row>
      <xdr:rowOff>151130</xdr:rowOff>
    </xdr:to>
    <xdr:sp macro="" textlink="">
      <xdr:nvSpPr>
        <xdr:cNvPr id="359" name="フローチャート: 判断 358"/>
        <xdr:cNvSpPr/>
      </xdr:nvSpPr>
      <xdr:spPr>
        <a:xfrm>
          <a:off x="7810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167640</xdr:rowOff>
    </xdr:from>
    <xdr:ext cx="598170" cy="258445"/>
    <xdr:sp macro="" textlink="">
      <xdr:nvSpPr>
        <xdr:cNvPr id="360" name="テキスト ボックス 359"/>
        <xdr:cNvSpPr txBox="1"/>
      </xdr:nvSpPr>
      <xdr:spPr>
        <a:xfrm>
          <a:off x="7561580" y="9425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57150</xdr:rowOff>
    </xdr:from>
    <xdr:to xmlns:xdr="http://schemas.openxmlformats.org/drawingml/2006/spreadsheetDrawing">
      <xdr:col>36</xdr:col>
      <xdr:colOff>165100</xdr:colOff>
      <xdr:row>56</xdr:row>
      <xdr:rowOff>158750</xdr:rowOff>
    </xdr:to>
    <xdr:sp macro="" textlink="">
      <xdr:nvSpPr>
        <xdr:cNvPr id="361" name="フローチャート: 判断 360"/>
        <xdr:cNvSpPr/>
      </xdr:nvSpPr>
      <xdr:spPr>
        <a:xfrm>
          <a:off x="69215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150495</xdr:rowOff>
    </xdr:from>
    <xdr:ext cx="598170" cy="259080"/>
    <xdr:sp macro="" textlink="">
      <xdr:nvSpPr>
        <xdr:cNvPr id="362" name="テキスト ボックス 361"/>
        <xdr:cNvSpPr txBox="1"/>
      </xdr:nvSpPr>
      <xdr:spPr>
        <a:xfrm>
          <a:off x="6672580" y="9751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50165</xdr:rowOff>
    </xdr:to>
    <xdr:sp macro="" textlink="">
      <xdr:nvSpPr>
        <xdr:cNvPr id="368" name="楕円 367"/>
        <xdr:cNvSpPr/>
      </xdr:nvSpPr>
      <xdr:spPr>
        <a:xfrm>
          <a:off x="10426700" y="9893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34925</xdr:rowOff>
    </xdr:from>
    <xdr:ext cx="534670" cy="259080"/>
    <xdr:sp macro="" textlink="">
      <xdr:nvSpPr>
        <xdr:cNvPr id="369" name="普通建設事業費該当値テキスト"/>
        <xdr:cNvSpPr txBox="1"/>
      </xdr:nvSpPr>
      <xdr:spPr>
        <a:xfrm>
          <a:off x="10528300" y="9807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141605</xdr:rowOff>
    </xdr:from>
    <xdr:to xmlns:xdr="http://schemas.openxmlformats.org/drawingml/2006/spreadsheetDrawing">
      <xdr:col>50</xdr:col>
      <xdr:colOff>165100</xdr:colOff>
      <xdr:row>58</xdr:row>
      <xdr:rowOff>71755</xdr:rowOff>
    </xdr:to>
    <xdr:sp macro="" textlink="">
      <xdr:nvSpPr>
        <xdr:cNvPr id="370" name="楕円 369"/>
        <xdr:cNvSpPr/>
      </xdr:nvSpPr>
      <xdr:spPr>
        <a:xfrm>
          <a:off x="9588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63500</xdr:rowOff>
    </xdr:from>
    <xdr:ext cx="534035" cy="258445"/>
    <xdr:sp macro="" textlink="">
      <xdr:nvSpPr>
        <xdr:cNvPr id="371" name="テキスト ボックス 370"/>
        <xdr:cNvSpPr txBox="1"/>
      </xdr:nvSpPr>
      <xdr:spPr>
        <a:xfrm>
          <a:off x="9371965" y="10007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29845</xdr:rowOff>
    </xdr:from>
    <xdr:to xmlns:xdr="http://schemas.openxmlformats.org/drawingml/2006/spreadsheetDrawing">
      <xdr:col>46</xdr:col>
      <xdr:colOff>38100</xdr:colOff>
      <xdr:row>58</xdr:row>
      <xdr:rowOff>132080</xdr:rowOff>
    </xdr:to>
    <xdr:sp macro="" textlink="">
      <xdr:nvSpPr>
        <xdr:cNvPr id="372" name="楕円 371"/>
        <xdr:cNvSpPr/>
      </xdr:nvSpPr>
      <xdr:spPr>
        <a:xfrm>
          <a:off x="8699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122555</xdr:rowOff>
    </xdr:from>
    <xdr:ext cx="534035" cy="258445"/>
    <xdr:sp macro="" textlink="">
      <xdr:nvSpPr>
        <xdr:cNvPr id="373" name="テキスト ボックス 372"/>
        <xdr:cNvSpPr txBox="1"/>
      </xdr:nvSpPr>
      <xdr:spPr>
        <a:xfrm>
          <a:off x="8482965" y="10066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42545</xdr:rowOff>
    </xdr:from>
    <xdr:to xmlns:xdr="http://schemas.openxmlformats.org/drawingml/2006/spreadsheetDrawing">
      <xdr:col>41</xdr:col>
      <xdr:colOff>101600</xdr:colOff>
      <xdr:row>57</xdr:row>
      <xdr:rowOff>144145</xdr:rowOff>
    </xdr:to>
    <xdr:sp macro="" textlink="">
      <xdr:nvSpPr>
        <xdr:cNvPr id="374" name="楕円 373"/>
        <xdr:cNvSpPr/>
      </xdr:nvSpPr>
      <xdr:spPr>
        <a:xfrm>
          <a:off x="7810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135255</xdr:rowOff>
    </xdr:from>
    <xdr:ext cx="534035" cy="258445"/>
    <xdr:sp macro="" textlink="">
      <xdr:nvSpPr>
        <xdr:cNvPr id="375" name="テキスト ボックス 374"/>
        <xdr:cNvSpPr txBox="1"/>
      </xdr:nvSpPr>
      <xdr:spPr>
        <a:xfrm>
          <a:off x="7593965" y="9907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147955</xdr:rowOff>
    </xdr:from>
    <xdr:to xmlns:xdr="http://schemas.openxmlformats.org/drawingml/2006/spreadsheetDrawing">
      <xdr:col>36</xdr:col>
      <xdr:colOff>165100</xdr:colOff>
      <xdr:row>53</xdr:row>
      <xdr:rowOff>78105</xdr:rowOff>
    </xdr:to>
    <xdr:sp macro="" textlink="">
      <xdr:nvSpPr>
        <xdr:cNvPr id="376" name="楕円 375"/>
        <xdr:cNvSpPr/>
      </xdr:nvSpPr>
      <xdr:spPr>
        <a:xfrm>
          <a:off x="6921500" y="90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51</xdr:row>
      <xdr:rowOff>94615</xdr:rowOff>
    </xdr:from>
    <xdr:ext cx="598170" cy="259080"/>
    <xdr:sp macro="" textlink="">
      <xdr:nvSpPr>
        <xdr:cNvPr id="377" name="テキスト ボックス 376"/>
        <xdr:cNvSpPr txBox="1"/>
      </xdr:nvSpPr>
      <xdr:spPr>
        <a:xfrm>
          <a:off x="6672580" y="8838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8" name="直線コネクタ 38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9" name="テキスト ボックス 38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0" name="直線コネクタ 38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91" name="テキスト ボックス 390"/>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2" name="直線コネクタ 39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3" name="テキスト ボックス 39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4" name="直線コネクタ 39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5" name="テキスト ボックス 39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124460</xdr:rowOff>
    </xdr:from>
    <xdr:to xmlns:xdr="http://schemas.openxmlformats.org/drawingml/2006/spreadsheetDrawing">
      <xdr:col>54</xdr:col>
      <xdr:colOff>189865</xdr:colOff>
      <xdr:row>78</xdr:row>
      <xdr:rowOff>139700</xdr:rowOff>
    </xdr:to>
    <xdr:cxnSp macro="">
      <xdr:nvCxnSpPr>
        <xdr:cNvPr id="399" name="直線コネクタ 398"/>
        <xdr:cNvCxnSpPr/>
      </xdr:nvCxnSpPr>
      <xdr:spPr>
        <a:xfrm flipV="1">
          <a:off x="10475595" y="12468860"/>
          <a:ext cx="1270" cy="1043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400"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1" name="直線コネクタ 400"/>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71120</xdr:rowOff>
    </xdr:from>
    <xdr:ext cx="598805" cy="259080"/>
    <xdr:sp macro="" textlink="">
      <xdr:nvSpPr>
        <xdr:cNvPr id="402" name="普通建設事業費 （ うち新規整備　）最大値テキスト"/>
        <xdr:cNvSpPr txBox="1"/>
      </xdr:nvSpPr>
      <xdr:spPr>
        <a:xfrm>
          <a:off x="10528300" y="12244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72</xdr:row>
      <xdr:rowOff>124460</xdr:rowOff>
    </xdr:from>
    <xdr:to xmlns:xdr="http://schemas.openxmlformats.org/drawingml/2006/spreadsheetDrawing">
      <xdr:col>55</xdr:col>
      <xdr:colOff>88900</xdr:colOff>
      <xdr:row>72</xdr:row>
      <xdr:rowOff>124460</xdr:rowOff>
    </xdr:to>
    <xdr:cxnSp macro="">
      <xdr:nvCxnSpPr>
        <xdr:cNvPr id="403" name="直線コネクタ 402"/>
        <xdr:cNvCxnSpPr/>
      </xdr:nvCxnSpPr>
      <xdr:spPr>
        <a:xfrm>
          <a:off x="10388600" y="1246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22860</xdr:rowOff>
    </xdr:from>
    <xdr:to xmlns:xdr="http://schemas.openxmlformats.org/drawingml/2006/spreadsheetDrawing">
      <xdr:col>55</xdr:col>
      <xdr:colOff>0</xdr:colOff>
      <xdr:row>78</xdr:row>
      <xdr:rowOff>27305</xdr:rowOff>
    </xdr:to>
    <xdr:cxnSp macro="">
      <xdr:nvCxnSpPr>
        <xdr:cNvPr id="404" name="直線コネクタ 403"/>
        <xdr:cNvCxnSpPr/>
      </xdr:nvCxnSpPr>
      <xdr:spPr>
        <a:xfrm flipV="1">
          <a:off x="9639300" y="133959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128270</xdr:rowOff>
    </xdr:from>
    <xdr:ext cx="534670" cy="259080"/>
    <xdr:sp macro="" textlink="">
      <xdr:nvSpPr>
        <xdr:cNvPr id="405" name="普通建設事業費 （ うち新規整備　）平均値テキスト"/>
        <xdr:cNvSpPr txBox="1"/>
      </xdr:nvSpPr>
      <xdr:spPr>
        <a:xfrm>
          <a:off x="10528300" y="13158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105410</xdr:rowOff>
    </xdr:from>
    <xdr:to xmlns:xdr="http://schemas.openxmlformats.org/drawingml/2006/spreadsheetDrawing">
      <xdr:col>55</xdr:col>
      <xdr:colOff>50800</xdr:colOff>
      <xdr:row>78</xdr:row>
      <xdr:rowOff>35560</xdr:rowOff>
    </xdr:to>
    <xdr:sp macro="" textlink="">
      <xdr:nvSpPr>
        <xdr:cNvPr id="406" name="フローチャート: 判断 405"/>
        <xdr:cNvSpPr/>
      </xdr:nvSpPr>
      <xdr:spPr>
        <a:xfrm>
          <a:off x="10426700" y="1330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27305</xdr:rowOff>
    </xdr:from>
    <xdr:to xmlns:xdr="http://schemas.openxmlformats.org/drawingml/2006/spreadsheetDrawing">
      <xdr:col>50</xdr:col>
      <xdr:colOff>114300</xdr:colOff>
      <xdr:row>78</xdr:row>
      <xdr:rowOff>38735</xdr:rowOff>
    </xdr:to>
    <xdr:cxnSp macro="">
      <xdr:nvCxnSpPr>
        <xdr:cNvPr id="407" name="直線コネクタ 406"/>
        <xdr:cNvCxnSpPr/>
      </xdr:nvCxnSpPr>
      <xdr:spPr>
        <a:xfrm flipV="1">
          <a:off x="8750300" y="134004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98425</xdr:rowOff>
    </xdr:from>
    <xdr:to xmlns:xdr="http://schemas.openxmlformats.org/drawingml/2006/spreadsheetDrawing">
      <xdr:col>50</xdr:col>
      <xdr:colOff>165100</xdr:colOff>
      <xdr:row>78</xdr:row>
      <xdr:rowOff>29210</xdr:rowOff>
    </xdr:to>
    <xdr:sp macro="" textlink="">
      <xdr:nvSpPr>
        <xdr:cNvPr id="408" name="フローチャート: 判断 407"/>
        <xdr:cNvSpPr/>
      </xdr:nvSpPr>
      <xdr:spPr>
        <a:xfrm>
          <a:off x="9588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45085</xdr:rowOff>
    </xdr:from>
    <xdr:ext cx="534035" cy="258445"/>
    <xdr:sp macro="" textlink="">
      <xdr:nvSpPr>
        <xdr:cNvPr id="409" name="テキスト ボックス 408"/>
        <xdr:cNvSpPr txBox="1"/>
      </xdr:nvSpPr>
      <xdr:spPr>
        <a:xfrm>
          <a:off x="9371965" y="13075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26670</xdr:rowOff>
    </xdr:from>
    <xdr:to xmlns:xdr="http://schemas.openxmlformats.org/drawingml/2006/spreadsheetDrawing">
      <xdr:col>45</xdr:col>
      <xdr:colOff>177800</xdr:colOff>
      <xdr:row>78</xdr:row>
      <xdr:rowOff>38735</xdr:rowOff>
    </xdr:to>
    <xdr:cxnSp macro="">
      <xdr:nvCxnSpPr>
        <xdr:cNvPr id="410" name="直線コネクタ 409"/>
        <xdr:cNvCxnSpPr/>
      </xdr:nvCxnSpPr>
      <xdr:spPr>
        <a:xfrm>
          <a:off x="7861300" y="1322832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127635</xdr:rowOff>
    </xdr:from>
    <xdr:to xmlns:xdr="http://schemas.openxmlformats.org/drawingml/2006/spreadsheetDrawing">
      <xdr:col>46</xdr:col>
      <xdr:colOff>38100</xdr:colOff>
      <xdr:row>78</xdr:row>
      <xdr:rowOff>57785</xdr:rowOff>
    </xdr:to>
    <xdr:sp macro="" textlink="">
      <xdr:nvSpPr>
        <xdr:cNvPr id="411" name="フローチャート: 判断 410"/>
        <xdr:cNvSpPr/>
      </xdr:nvSpPr>
      <xdr:spPr>
        <a:xfrm>
          <a:off x="8699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74930</xdr:rowOff>
    </xdr:from>
    <xdr:ext cx="534035" cy="258445"/>
    <xdr:sp macro="" textlink="">
      <xdr:nvSpPr>
        <xdr:cNvPr id="412" name="テキスト ボックス 411"/>
        <xdr:cNvSpPr txBox="1"/>
      </xdr:nvSpPr>
      <xdr:spPr>
        <a:xfrm>
          <a:off x="8482965" y="13105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145415</xdr:rowOff>
    </xdr:from>
    <xdr:to xmlns:xdr="http://schemas.openxmlformats.org/drawingml/2006/spreadsheetDrawing">
      <xdr:col>41</xdr:col>
      <xdr:colOff>50800</xdr:colOff>
      <xdr:row>77</xdr:row>
      <xdr:rowOff>26670</xdr:rowOff>
    </xdr:to>
    <xdr:cxnSp macro="">
      <xdr:nvCxnSpPr>
        <xdr:cNvPr id="413" name="直線コネクタ 412"/>
        <xdr:cNvCxnSpPr/>
      </xdr:nvCxnSpPr>
      <xdr:spPr>
        <a:xfrm>
          <a:off x="6972300" y="12318365"/>
          <a:ext cx="889000" cy="909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140335</xdr:rowOff>
    </xdr:from>
    <xdr:to xmlns:xdr="http://schemas.openxmlformats.org/drawingml/2006/spreadsheetDrawing">
      <xdr:col>41</xdr:col>
      <xdr:colOff>101600</xdr:colOff>
      <xdr:row>78</xdr:row>
      <xdr:rowOff>70485</xdr:rowOff>
    </xdr:to>
    <xdr:sp macro="" textlink="">
      <xdr:nvSpPr>
        <xdr:cNvPr id="414" name="フローチャート: 判断 413"/>
        <xdr:cNvSpPr/>
      </xdr:nvSpPr>
      <xdr:spPr>
        <a:xfrm>
          <a:off x="781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61595</xdr:rowOff>
    </xdr:from>
    <xdr:ext cx="534035" cy="259080"/>
    <xdr:sp macro="" textlink="">
      <xdr:nvSpPr>
        <xdr:cNvPr id="415" name="テキスト ボックス 414"/>
        <xdr:cNvSpPr txBox="1"/>
      </xdr:nvSpPr>
      <xdr:spPr>
        <a:xfrm>
          <a:off x="7593965" y="13434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154940</xdr:rowOff>
    </xdr:from>
    <xdr:to xmlns:xdr="http://schemas.openxmlformats.org/drawingml/2006/spreadsheetDrawing">
      <xdr:col>36</xdr:col>
      <xdr:colOff>165100</xdr:colOff>
      <xdr:row>78</xdr:row>
      <xdr:rowOff>85090</xdr:rowOff>
    </xdr:to>
    <xdr:sp macro="" textlink="">
      <xdr:nvSpPr>
        <xdr:cNvPr id="416" name="フローチャート: 判断 415"/>
        <xdr:cNvSpPr/>
      </xdr:nvSpPr>
      <xdr:spPr>
        <a:xfrm>
          <a:off x="69215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76200</xdr:rowOff>
    </xdr:from>
    <xdr:ext cx="534035" cy="258445"/>
    <xdr:sp macro="" textlink="">
      <xdr:nvSpPr>
        <xdr:cNvPr id="417" name="テキスト ボックス 416"/>
        <xdr:cNvSpPr txBox="1"/>
      </xdr:nvSpPr>
      <xdr:spPr>
        <a:xfrm>
          <a:off x="6704965" y="13449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143510</xdr:rowOff>
    </xdr:from>
    <xdr:to xmlns:xdr="http://schemas.openxmlformats.org/drawingml/2006/spreadsheetDrawing">
      <xdr:col>55</xdr:col>
      <xdr:colOff>50800</xdr:colOff>
      <xdr:row>78</xdr:row>
      <xdr:rowOff>73660</xdr:rowOff>
    </xdr:to>
    <xdr:sp macro="" textlink="">
      <xdr:nvSpPr>
        <xdr:cNvPr id="423" name="楕円 422"/>
        <xdr:cNvSpPr/>
      </xdr:nvSpPr>
      <xdr:spPr>
        <a:xfrm>
          <a:off x="104267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83820</xdr:rowOff>
    </xdr:from>
    <xdr:ext cx="534670" cy="259080"/>
    <xdr:sp macro="" textlink="">
      <xdr:nvSpPr>
        <xdr:cNvPr id="424" name="普通建設事業費 （ うち新規整備　）該当値テキスト"/>
        <xdr:cNvSpPr txBox="1"/>
      </xdr:nvSpPr>
      <xdr:spPr>
        <a:xfrm>
          <a:off x="10528300" y="13285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147955</xdr:rowOff>
    </xdr:from>
    <xdr:to xmlns:xdr="http://schemas.openxmlformats.org/drawingml/2006/spreadsheetDrawing">
      <xdr:col>50</xdr:col>
      <xdr:colOff>165100</xdr:colOff>
      <xdr:row>78</xdr:row>
      <xdr:rowOff>78105</xdr:rowOff>
    </xdr:to>
    <xdr:sp macro="" textlink="">
      <xdr:nvSpPr>
        <xdr:cNvPr id="425" name="楕円 424"/>
        <xdr:cNvSpPr/>
      </xdr:nvSpPr>
      <xdr:spPr>
        <a:xfrm>
          <a:off x="9588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69215</xdr:rowOff>
    </xdr:from>
    <xdr:ext cx="534035" cy="259080"/>
    <xdr:sp macro="" textlink="">
      <xdr:nvSpPr>
        <xdr:cNvPr id="426" name="テキスト ボックス 425"/>
        <xdr:cNvSpPr txBox="1"/>
      </xdr:nvSpPr>
      <xdr:spPr>
        <a:xfrm>
          <a:off x="9371965" y="13442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159385</xdr:rowOff>
    </xdr:from>
    <xdr:to xmlns:xdr="http://schemas.openxmlformats.org/drawingml/2006/spreadsheetDrawing">
      <xdr:col>46</xdr:col>
      <xdr:colOff>38100</xdr:colOff>
      <xdr:row>78</xdr:row>
      <xdr:rowOff>89535</xdr:rowOff>
    </xdr:to>
    <xdr:sp macro="" textlink="">
      <xdr:nvSpPr>
        <xdr:cNvPr id="427" name="楕円 426"/>
        <xdr:cNvSpPr/>
      </xdr:nvSpPr>
      <xdr:spPr>
        <a:xfrm>
          <a:off x="8699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80645</xdr:rowOff>
    </xdr:from>
    <xdr:ext cx="534035" cy="259080"/>
    <xdr:sp macro="" textlink="">
      <xdr:nvSpPr>
        <xdr:cNvPr id="428" name="テキスト ボックス 427"/>
        <xdr:cNvSpPr txBox="1"/>
      </xdr:nvSpPr>
      <xdr:spPr>
        <a:xfrm>
          <a:off x="8482965" y="13453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147320</xdr:rowOff>
    </xdr:from>
    <xdr:to xmlns:xdr="http://schemas.openxmlformats.org/drawingml/2006/spreadsheetDrawing">
      <xdr:col>41</xdr:col>
      <xdr:colOff>101600</xdr:colOff>
      <xdr:row>77</xdr:row>
      <xdr:rowOff>77470</xdr:rowOff>
    </xdr:to>
    <xdr:sp macro="" textlink="">
      <xdr:nvSpPr>
        <xdr:cNvPr id="429" name="楕円 428"/>
        <xdr:cNvSpPr/>
      </xdr:nvSpPr>
      <xdr:spPr>
        <a:xfrm>
          <a:off x="7810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93980</xdr:rowOff>
    </xdr:from>
    <xdr:ext cx="534035" cy="259080"/>
    <xdr:sp macro="" textlink="">
      <xdr:nvSpPr>
        <xdr:cNvPr id="430" name="テキスト ボックス 429"/>
        <xdr:cNvSpPr txBox="1"/>
      </xdr:nvSpPr>
      <xdr:spPr>
        <a:xfrm>
          <a:off x="7593965" y="12952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94615</xdr:rowOff>
    </xdr:from>
    <xdr:to xmlns:xdr="http://schemas.openxmlformats.org/drawingml/2006/spreadsheetDrawing">
      <xdr:col>36</xdr:col>
      <xdr:colOff>165100</xdr:colOff>
      <xdr:row>72</xdr:row>
      <xdr:rowOff>24765</xdr:rowOff>
    </xdr:to>
    <xdr:sp macro="" textlink="">
      <xdr:nvSpPr>
        <xdr:cNvPr id="431" name="楕円 430"/>
        <xdr:cNvSpPr/>
      </xdr:nvSpPr>
      <xdr:spPr>
        <a:xfrm>
          <a:off x="6921500" y="122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70</xdr:row>
      <xdr:rowOff>41275</xdr:rowOff>
    </xdr:from>
    <xdr:ext cx="598170" cy="258445"/>
    <xdr:sp macro="" textlink="">
      <xdr:nvSpPr>
        <xdr:cNvPr id="432" name="テキスト ボックス 431"/>
        <xdr:cNvSpPr txBox="1"/>
      </xdr:nvSpPr>
      <xdr:spPr>
        <a:xfrm>
          <a:off x="6672580" y="12042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6" name="テキスト ボックス 44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8" name="テキスト ボックス 447"/>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50" name="テキスト ボックス 449"/>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26035</xdr:rowOff>
    </xdr:from>
    <xdr:to xmlns:xdr="http://schemas.openxmlformats.org/drawingml/2006/spreadsheetDrawing">
      <xdr:col>54</xdr:col>
      <xdr:colOff>189865</xdr:colOff>
      <xdr:row>98</xdr:row>
      <xdr:rowOff>104775</xdr:rowOff>
    </xdr:to>
    <xdr:cxnSp macro="">
      <xdr:nvCxnSpPr>
        <xdr:cNvPr id="454" name="直線コネクタ 453"/>
        <xdr:cNvCxnSpPr/>
      </xdr:nvCxnSpPr>
      <xdr:spPr>
        <a:xfrm flipV="1">
          <a:off x="10475595" y="1562798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109220</xdr:rowOff>
    </xdr:from>
    <xdr:ext cx="469900" cy="258445"/>
    <xdr:sp macro="" textlink="">
      <xdr:nvSpPr>
        <xdr:cNvPr id="455" name="普通建設事業費 （ うち更新整備　）最小値テキスト"/>
        <xdr:cNvSpPr txBox="1"/>
      </xdr:nvSpPr>
      <xdr:spPr>
        <a:xfrm>
          <a:off x="10528300" y="16911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104775</xdr:rowOff>
    </xdr:from>
    <xdr:to xmlns:xdr="http://schemas.openxmlformats.org/drawingml/2006/spreadsheetDrawing">
      <xdr:col>55</xdr:col>
      <xdr:colOff>88900</xdr:colOff>
      <xdr:row>98</xdr:row>
      <xdr:rowOff>104775</xdr:rowOff>
    </xdr:to>
    <xdr:cxnSp macro="">
      <xdr:nvCxnSpPr>
        <xdr:cNvPr id="456" name="直線コネクタ 455"/>
        <xdr:cNvCxnSpPr/>
      </xdr:nvCxnSpPr>
      <xdr:spPr>
        <a:xfrm>
          <a:off x="10388600" y="1690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144145</xdr:rowOff>
    </xdr:from>
    <xdr:ext cx="598805" cy="258445"/>
    <xdr:sp macro="" textlink="">
      <xdr:nvSpPr>
        <xdr:cNvPr id="457" name="普通建設事業費 （ うち更新整備　）最大値テキスト"/>
        <xdr:cNvSpPr txBox="1"/>
      </xdr:nvSpPr>
      <xdr:spPr>
        <a:xfrm>
          <a:off x="10528300" y="15403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26035</xdr:rowOff>
    </xdr:from>
    <xdr:to xmlns:xdr="http://schemas.openxmlformats.org/drawingml/2006/spreadsheetDrawing">
      <xdr:col>55</xdr:col>
      <xdr:colOff>88900</xdr:colOff>
      <xdr:row>91</xdr:row>
      <xdr:rowOff>26035</xdr:rowOff>
    </xdr:to>
    <xdr:cxnSp macro="">
      <xdr:nvCxnSpPr>
        <xdr:cNvPr id="458" name="直線コネクタ 457"/>
        <xdr:cNvCxnSpPr/>
      </xdr:nvCxnSpPr>
      <xdr:spPr>
        <a:xfrm>
          <a:off x="10388600" y="15627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15240</xdr:rowOff>
    </xdr:from>
    <xdr:to xmlns:xdr="http://schemas.openxmlformats.org/drawingml/2006/spreadsheetDrawing">
      <xdr:col>55</xdr:col>
      <xdr:colOff>0</xdr:colOff>
      <xdr:row>98</xdr:row>
      <xdr:rowOff>33020</xdr:rowOff>
    </xdr:to>
    <xdr:cxnSp macro="">
      <xdr:nvCxnSpPr>
        <xdr:cNvPr id="459" name="直線コネクタ 458"/>
        <xdr:cNvCxnSpPr/>
      </xdr:nvCxnSpPr>
      <xdr:spPr>
        <a:xfrm flipV="1">
          <a:off x="9639300" y="168173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104140</xdr:rowOff>
    </xdr:from>
    <xdr:ext cx="534670" cy="259080"/>
    <xdr:sp macro="" textlink="">
      <xdr:nvSpPr>
        <xdr:cNvPr id="460" name="普通建設事業費 （ うち更新整備　）平均値テキスト"/>
        <xdr:cNvSpPr txBox="1"/>
      </xdr:nvSpPr>
      <xdr:spPr>
        <a:xfrm>
          <a:off x="10528300" y="16391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81280</xdr:rowOff>
    </xdr:from>
    <xdr:to xmlns:xdr="http://schemas.openxmlformats.org/drawingml/2006/spreadsheetDrawing">
      <xdr:col>55</xdr:col>
      <xdr:colOff>50800</xdr:colOff>
      <xdr:row>97</xdr:row>
      <xdr:rowOff>11430</xdr:rowOff>
    </xdr:to>
    <xdr:sp macro="" textlink="">
      <xdr:nvSpPr>
        <xdr:cNvPr id="461" name="フローチャート: 判断 460"/>
        <xdr:cNvSpPr/>
      </xdr:nvSpPr>
      <xdr:spPr>
        <a:xfrm>
          <a:off x="10426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33020</xdr:rowOff>
    </xdr:from>
    <xdr:to xmlns:xdr="http://schemas.openxmlformats.org/drawingml/2006/spreadsheetDrawing">
      <xdr:col>50</xdr:col>
      <xdr:colOff>114300</xdr:colOff>
      <xdr:row>98</xdr:row>
      <xdr:rowOff>83185</xdr:rowOff>
    </xdr:to>
    <xdr:cxnSp macro="">
      <xdr:nvCxnSpPr>
        <xdr:cNvPr id="462" name="直線コネクタ 461"/>
        <xdr:cNvCxnSpPr/>
      </xdr:nvCxnSpPr>
      <xdr:spPr>
        <a:xfrm flipV="1">
          <a:off x="8750300" y="168351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123190</xdr:rowOff>
    </xdr:from>
    <xdr:to xmlns:xdr="http://schemas.openxmlformats.org/drawingml/2006/spreadsheetDrawing">
      <xdr:col>50</xdr:col>
      <xdr:colOff>165100</xdr:colOff>
      <xdr:row>97</xdr:row>
      <xdr:rowOff>53340</xdr:rowOff>
    </xdr:to>
    <xdr:sp macro="" textlink="">
      <xdr:nvSpPr>
        <xdr:cNvPr id="463" name="フローチャート: 判断 462"/>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69850</xdr:rowOff>
    </xdr:from>
    <xdr:ext cx="534035" cy="259080"/>
    <xdr:sp macro="" textlink="">
      <xdr:nvSpPr>
        <xdr:cNvPr id="464" name="テキスト ボックス 463"/>
        <xdr:cNvSpPr txBox="1"/>
      </xdr:nvSpPr>
      <xdr:spPr>
        <a:xfrm>
          <a:off x="9371965" y="16357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73660</xdr:rowOff>
    </xdr:from>
    <xdr:to xmlns:xdr="http://schemas.openxmlformats.org/drawingml/2006/spreadsheetDrawing">
      <xdr:col>45</xdr:col>
      <xdr:colOff>177800</xdr:colOff>
      <xdr:row>98</xdr:row>
      <xdr:rowOff>83185</xdr:rowOff>
    </xdr:to>
    <xdr:cxnSp macro="">
      <xdr:nvCxnSpPr>
        <xdr:cNvPr id="465" name="直線コネクタ 464"/>
        <xdr:cNvCxnSpPr/>
      </xdr:nvCxnSpPr>
      <xdr:spPr>
        <a:xfrm>
          <a:off x="7861300" y="168757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135890</xdr:rowOff>
    </xdr:from>
    <xdr:to xmlns:xdr="http://schemas.openxmlformats.org/drawingml/2006/spreadsheetDrawing">
      <xdr:col>46</xdr:col>
      <xdr:colOff>38100</xdr:colOff>
      <xdr:row>97</xdr:row>
      <xdr:rowOff>66040</xdr:rowOff>
    </xdr:to>
    <xdr:sp macro="" textlink="">
      <xdr:nvSpPr>
        <xdr:cNvPr id="466" name="フローチャート: 判断 465"/>
        <xdr:cNvSpPr/>
      </xdr:nvSpPr>
      <xdr:spPr>
        <a:xfrm>
          <a:off x="8699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82550</xdr:rowOff>
    </xdr:from>
    <xdr:ext cx="534035" cy="259080"/>
    <xdr:sp macro="" textlink="">
      <xdr:nvSpPr>
        <xdr:cNvPr id="467" name="テキスト ボックス 466"/>
        <xdr:cNvSpPr txBox="1"/>
      </xdr:nvSpPr>
      <xdr:spPr>
        <a:xfrm>
          <a:off x="8482965" y="16370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73660</xdr:rowOff>
    </xdr:from>
    <xdr:to xmlns:xdr="http://schemas.openxmlformats.org/drawingml/2006/spreadsheetDrawing">
      <xdr:col>41</xdr:col>
      <xdr:colOff>50800</xdr:colOff>
      <xdr:row>98</xdr:row>
      <xdr:rowOff>86360</xdr:rowOff>
    </xdr:to>
    <xdr:cxnSp macro="">
      <xdr:nvCxnSpPr>
        <xdr:cNvPr id="468" name="直線コネクタ 467"/>
        <xdr:cNvCxnSpPr/>
      </xdr:nvCxnSpPr>
      <xdr:spPr>
        <a:xfrm flipV="1">
          <a:off x="6972300" y="168757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100965</xdr:rowOff>
    </xdr:from>
    <xdr:to xmlns:xdr="http://schemas.openxmlformats.org/drawingml/2006/spreadsheetDrawing">
      <xdr:col>41</xdr:col>
      <xdr:colOff>101600</xdr:colOff>
      <xdr:row>97</xdr:row>
      <xdr:rowOff>31115</xdr:rowOff>
    </xdr:to>
    <xdr:sp macro="" textlink="">
      <xdr:nvSpPr>
        <xdr:cNvPr id="469" name="フローチャート: 判断 468"/>
        <xdr:cNvSpPr/>
      </xdr:nvSpPr>
      <xdr:spPr>
        <a:xfrm>
          <a:off x="78105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47625</xdr:rowOff>
    </xdr:from>
    <xdr:ext cx="534035" cy="259080"/>
    <xdr:sp macro="" textlink="">
      <xdr:nvSpPr>
        <xdr:cNvPr id="470" name="テキスト ボックス 469"/>
        <xdr:cNvSpPr txBox="1"/>
      </xdr:nvSpPr>
      <xdr:spPr>
        <a:xfrm>
          <a:off x="7593965" y="16335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103505</xdr:rowOff>
    </xdr:from>
    <xdr:to xmlns:xdr="http://schemas.openxmlformats.org/drawingml/2006/spreadsheetDrawing">
      <xdr:col>36</xdr:col>
      <xdr:colOff>165100</xdr:colOff>
      <xdr:row>97</xdr:row>
      <xdr:rowOff>33655</xdr:rowOff>
    </xdr:to>
    <xdr:sp macro="" textlink="">
      <xdr:nvSpPr>
        <xdr:cNvPr id="471" name="フローチャート: 判断 470"/>
        <xdr:cNvSpPr/>
      </xdr:nvSpPr>
      <xdr:spPr>
        <a:xfrm>
          <a:off x="6921500" y="1656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50165</xdr:rowOff>
    </xdr:from>
    <xdr:ext cx="534035" cy="259080"/>
    <xdr:sp macro="" textlink="">
      <xdr:nvSpPr>
        <xdr:cNvPr id="472" name="テキスト ボックス 471"/>
        <xdr:cNvSpPr txBox="1"/>
      </xdr:nvSpPr>
      <xdr:spPr>
        <a:xfrm>
          <a:off x="6704965" y="16337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135890</xdr:rowOff>
    </xdr:from>
    <xdr:to xmlns:xdr="http://schemas.openxmlformats.org/drawingml/2006/spreadsheetDrawing">
      <xdr:col>55</xdr:col>
      <xdr:colOff>50800</xdr:colOff>
      <xdr:row>98</xdr:row>
      <xdr:rowOff>66040</xdr:rowOff>
    </xdr:to>
    <xdr:sp macro="" textlink="">
      <xdr:nvSpPr>
        <xdr:cNvPr id="478" name="楕円 477"/>
        <xdr:cNvSpPr/>
      </xdr:nvSpPr>
      <xdr:spPr>
        <a:xfrm>
          <a:off x="104267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50800</xdr:rowOff>
    </xdr:from>
    <xdr:ext cx="534670" cy="259080"/>
    <xdr:sp macro="" textlink="">
      <xdr:nvSpPr>
        <xdr:cNvPr id="479" name="普通建設事業費 （ うち更新整備　）該当値テキスト"/>
        <xdr:cNvSpPr txBox="1"/>
      </xdr:nvSpPr>
      <xdr:spPr>
        <a:xfrm>
          <a:off x="10528300" y="1668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153670</xdr:rowOff>
    </xdr:from>
    <xdr:to xmlns:xdr="http://schemas.openxmlformats.org/drawingml/2006/spreadsheetDrawing">
      <xdr:col>50</xdr:col>
      <xdr:colOff>165100</xdr:colOff>
      <xdr:row>98</xdr:row>
      <xdr:rowOff>83820</xdr:rowOff>
    </xdr:to>
    <xdr:sp macro="" textlink="">
      <xdr:nvSpPr>
        <xdr:cNvPr id="480" name="楕円 479"/>
        <xdr:cNvSpPr/>
      </xdr:nvSpPr>
      <xdr:spPr>
        <a:xfrm>
          <a:off x="9588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74930</xdr:rowOff>
    </xdr:from>
    <xdr:ext cx="534035" cy="258445"/>
    <xdr:sp macro="" textlink="">
      <xdr:nvSpPr>
        <xdr:cNvPr id="481" name="テキスト ボックス 480"/>
        <xdr:cNvSpPr txBox="1"/>
      </xdr:nvSpPr>
      <xdr:spPr>
        <a:xfrm>
          <a:off x="9371965" y="16877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32385</xdr:rowOff>
    </xdr:from>
    <xdr:to xmlns:xdr="http://schemas.openxmlformats.org/drawingml/2006/spreadsheetDrawing">
      <xdr:col>46</xdr:col>
      <xdr:colOff>38100</xdr:colOff>
      <xdr:row>98</xdr:row>
      <xdr:rowOff>133985</xdr:rowOff>
    </xdr:to>
    <xdr:sp macro="" textlink="">
      <xdr:nvSpPr>
        <xdr:cNvPr id="482" name="楕円 481"/>
        <xdr:cNvSpPr/>
      </xdr:nvSpPr>
      <xdr:spPr>
        <a:xfrm>
          <a:off x="8699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125095</xdr:rowOff>
    </xdr:from>
    <xdr:ext cx="534035" cy="258445"/>
    <xdr:sp macro="" textlink="">
      <xdr:nvSpPr>
        <xdr:cNvPr id="483" name="テキスト ボックス 482"/>
        <xdr:cNvSpPr txBox="1"/>
      </xdr:nvSpPr>
      <xdr:spPr>
        <a:xfrm>
          <a:off x="8482965" y="16927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22860</xdr:rowOff>
    </xdr:from>
    <xdr:to xmlns:xdr="http://schemas.openxmlformats.org/drawingml/2006/spreadsheetDrawing">
      <xdr:col>41</xdr:col>
      <xdr:colOff>101600</xdr:colOff>
      <xdr:row>98</xdr:row>
      <xdr:rowOff>124460</xdr:rowOff>
    </xdr:to>
    <xdr:sp macro="" textlink="">
      <xdr:nvSpPr>
        <xdr:cNvPr id="484" name="楕円 483"/>
        <xdr:cNvSpPr/>
      </xdr:nvSpPr>
      <xdr:spPr>
        <a:xfrm>
          <a:off x="7810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115570</xdr:rowOff>
    </xdr:from>
    <xdr:ext cx="534035" cy="259080"/>
    <xdr:sp macro="" textlink="">
      <xdr:nvSpPr>
        <xdr:cNvPr id="485" name="テキスト ボックス 484"/>
        <xdr:cNvSpPr txBox="1"/>
      </xdr:nvSpPr>
      <xdr:spPr>
        <a:xfrm>
          <a:off x="7593965" y="16917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34925</xdr:rowOff>
    </xdr:from>
    <xdr:to xmlns:xdr="http://schemas.openxmlformats.org/drawingml/2006/spreadsheetDrawing">
      <xdr:col>36</xdr:col>
      <xdr:colOff>165100</xdr:colOff>
      <xdr:row>98</xdr:row>
      <xdr:rowOff>136525</xdr:rowOff>
    </xdr:to>
    <xdr:sp macro="" textlink="">
      <xdr:nvSpPr>
        <xdr:cNvPr id="486" name="楕円 485"/>
        <xdr:cNvSpPr/>
      </xdr:nvSpPr>
      <xdr:spPr>
        <a:xfrm>
          <a:off x="69215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127635</xdr:rowOff>
    </xdr:from>
    <xdr:ext cx="534035" cy="259080"/>
    <xdr:sp macro="" textlink="">
      <xdr:nvSpPr>
        <xdr:cNvPr id="487" name="テキスト ボックス 486"/>
        <xdr:cNvSpPr txBox="1"/>
      </xdr:nvSpPr>
      <xdr:spPr>
        <a:xfrm>
          <a:off x="6704965" y="16929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499" name="テキスト ボックス 498"/>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1" name="テキスト ボックス 500"/>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3" name="テキスト ボックス 50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5" name="テキスト ボックス 504"/>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7" name="テキスト ボックス 506"/>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9" name="テキスト ボックス 508"/>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1" name="テキスト ボックス 510"/>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52070</xdr:rowOff>
    </xdr:from>
    <xdr:to xmlns:xdr="http://schemas.openxmlformats.org/drawingml/2006/spreadsheetDrawing">
      <xdr:col>85</xdr:col>
      <xdr:colOff>126365</xdr:colOff>
      <xdr:row>39</xdr:row>
      <xdr:rowOff>99060</xdr:rowOff>
    </xdr:to>
    <xdr:cxnSp macro="">
      <xdr:nvCxnSpPr>
        <xdr:cNvPr id="513" name="直線コネクタ 512"/>
        <xdr:cNvCxnSpPr/>
      </xdr:nvCxnSpPr>
      <xdr:spPr>
        <a:xfrm flipV="1">
          <a:off x="16317595" y="5195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4"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5" name="直線コネクタ 514"/>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170180</xdr:rowOff>
    </xdr:from>
    <xdr:ext cx="598805" cy="259080"/>
    <xdr:sp macro="" textlink="">
      <xdr:nvSpPr>
        <xdr:cNvPr id="516" name="災害復旧事業費最大値テキスト"/>
        <xdr:cNvSpPr txBox="1"/>
      </xdr:nvSpPr>
      <xdr:spPr>
        <a:xfrm>
          <a:off x="16370300" y="497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52070</xdr:rowOff>
    </xdr:from>
    <xdr:to xmlns:xdr="http://schemas.openxmlformats.org/drawingml/2006/spreadsheetDrawing">
      <xdr:col>86</xdr:col>
      <xdr:colOff>25400</xdr:colOff>
      <xdr:row>30</xdr:row>
      <xdr:rowOff>52070</xdr:rowOff>
    </xdr:to>
    <xdr:cxnSp macro="">
      <xdr:nvCxnSpPr>
        <xdr:cNvPr id="517" name="直線コネクタ 516"/>
        <xdr:cNvCxnSpPr/>
      </xdr:nvCxnSpPr>
      <xdr:spPr>
        <a:xfrm>
          <a:off x="16230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18" name="直線コネクタ 517"/>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116205</xdr:rowOff>
    </xdr:from>
    <xdr:ext cx="534670" cy="259080"/>
    <xdr:sp macro="" textlink="">
      <xdr:nvSpPr>
        <xdr:cNvPr id="519" name="災害復旧事業費平均値テキスト"/>
        <xdr:cNvSpPr txBox="1"/>
      </xdr:nvSpPr>
      <xdr:spPr>
        <a:xfrm>
          <a:off x="16370300" y="645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93345</xdr:rowOff>
    </xdr:from>
    <xdr:to xmlns:xdr="http://schemas.openxmlformats.org/drawingml/2006/spreadsheetDrawing">
      <xdr:col>85</xdr:col>
      <xdr:colOff>177800</xdr:colOff>
      <xdr:row>39</xdr:row>
      <xdr:rowOff>23495</xdr:rowOff>
    </xdr:to>
    <xdr:sp macro="" textlink="">
      <xdr:nvSpPr>
        <xdr:cNvPr id="520" name="フローチャート: 判断 519"/>
        <xdr:cNvSpPr/>
      </xdr:nvSpPr>
      <xdr:spPr>
        <a:xfrm>
          <a:off x="162687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21" name="直線コネクタ 520"/>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90170</xdr:rowOff>
    </xdr:from>
    <xdr:to xmlns:xdr="http://schemas.openxmlformats.org/drawingml/2006/spreadsheetDrawing">
      <xdr:col>81</xdr:col>
      <xdr:colOff>101600</xdr:colOff>
      <xdr:row>39</xdr:row>
      <xdr:rowOff>20320</xdr:rowOff>
    </xdr:to>
    <xdr:sp macro="" textlink="">
      <xdr:nvSpPr>
        <xdr:cNvPr id="522" name="フローチャート: 判断 521"/>
        <xdr:cNvSpPr/>
      </xdr:nvSpPr>
      <xdr:spPr>
        <a:xfrm>
          <a:off x="1543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36830</xdr:rowOff>
    </xdr:from>
    <xdr:ext cx="534035" cy="259080"/>
    <xdr:sp macro="" textlink="">
      <xdr:nvSpPr>
        <xdr:cNvPr id="523" name="テキスト ボックス 522"/>
        <xdr:cNvSpPr txBox="1"/>
      </xdr:nvSpPr>
      <xdr:spPr>
        <a:xfrm>
          <a:off x="15213965" y="6380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24" name="直線コネクタ 523"/>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76835</xdr:rowOff>
    </xdr:from>
    <xdr:to xmlns:xdr="http://schemas.openxmlformats.org/drawingml/2006/spreadsheetDrawing">
      <xdr:col>76</xdr:col>
      <xdr:colOff>165100</xdr:colOff>
      <xdr:row>39</xdr:row>
      <xdr:rowOff>6985</xdr:rowOff>
    </xdr:to>
    <xdr:sp macro="" textlink="">
      <xdr:nvSpPr>
        <xdr:cNvPr id="525" name="フローチャート: 判断 524"/>
        <xdr:cNvSpPr/>
      </xdr:nvSpPr>
      <xdr:spPr>
        <a:xfrm>
          <a:off x="14541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23495</xdr:rowOff>
    </xdr:from>
    <xdr:ext cx="534035" cy="259080"/>
    <xdr:sp macro="" textlink="">
      <xdr:nvSpPr>
        <xdr:cNvPr id="526" name="テキスト ボックス 525"/>
        <xdr:cNvSpPr txBox="1"/>
      </xdr:nvSpPr>
      <xdr:spPr>
        <a:xfrm>
          <a:off x="14324965" y="6367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27" name="直線コネクタ 526"/>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67945</xdr:rowOff>
    </xdr:from>
    <xdr:to xmlns:xdr="http://schemas.openxmlformats.org/drawingml/2006/spreadsheetDrawing">
      <xdr:col>72</xdr:col>
      <xdr:colOff>38100</xdr:colOff>
      <xdr:row>38</xdr:row>
      <xdr:rowOff>169545</xdr:rowOff>
    </xdr:to>
    <xdr:sp macro="" textlink="">
      <xdr:nvSpPr>
        <xdr:cNvPr id="528" name="フローチャート: 判断 527"/>
        <xdr:cNvSpPr/>
      </xdr:nvSpPr>
      <xdr:spPr>
        <a:xfrm>
          <a:off x="13652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15240</xdr:rowOff>
    </xdr:from>
    <xdr:ext cx="534035" cy="259080"/>
    <xdr:sp macro="" textlink="">
      <xdr:nvSpPr>
        <xdr:cNvPr id="529" name="テキスト ボックス 528"/>
        <xdr:cNvSpPr txBox="1"/>
      </xdr:nvSpPr>
      <xdr:spPr>
        <a:xfrm>
          <a:off x="13435965" y="6358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41275</xdr:rowOff>
    </xdr:from>
    <xdr:to xmlns:xdr="http://schemas.openxmlformats.org/drawingml/2006/spreadsheetDrawing">
      <xdr:col>67</xdr:col>
      <xdr:colOff>101600</xdr:colOff>
      <xdr:row>38</xdr:row>
      <xdr:rowOff>143510</xdr:rowOff>
    </xdr:to>
    <xdr:sp macro="" textlink="">
      <xdr:nvSpPr>
        <xdr:cNvPr id="530" name="フローチャート: 判断 529"/>
        <xdr:cNvSpPr/>
      </xdr:nvSpPr>
      <xdr:spPr>
        <a:xfrm>
          <a:off x="12763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159385</xdr:rowOff>
    </xdr:from>
    <xdr:ext cx="534035" cy="258445"/>
    <xdr:sp macro="" textlink="">
      <xdr:nvSpPr>
        <xdr:cNvPr id="531" name="テキスト ボックス 530"/>
        <xdr:cNvSpPr txBox="1"/>
      </xdr:nvSpPr>
      <xdr:spPr>
        <a:xfrm>
          <a:off x="12546965" y="6331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7" name="楕円 536"/>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8445"/>
    <xdr:sp macro="" textlink="">
      <xdr:nvSpPr>
        <xdr:cNvPr id="538" name="災害復旧事業費該当値テキスト"/>
        <xdr:cNvSpPr txBox="1"/>
      </xdr:nvSpPr>
      <xdr:spPr>
        <a:xfrm>
          <a:off x="16370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39" name="楕円 538"/>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8920" cy="259080"/>
    <xdr:sp macro="" textlink="">
      <xdr:nvSpPr>
        <xdr:cNvPr id="540" name="テキスト ボックス 539"/>
        <xdr:cNvSpPr txBox="1"/>
      </xdr:nvSpPr>
      <xdr:spPr>
        <a:xfrm>
          <a:off x="1535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1" name="楕円 540"/>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8920" cy="259080"/>
    <xdr:sp macro="" textlink="">
      <xdr:nvSpPr>
        <xdr:cNvPr id="542" name="テキスト ボックス 541"/>
        <xdr:cNvSpPr txBox="1"/>
      </xdr:nvSpPr>
      <xdr:spPr>
        <a:xfrm>
          <a:off x="1446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3" name="楕円 542"/>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8920" cy="259080"/>
    <xdr:sp macro="" textlink="">
      <xdr:nvSpPr>
        <xdr:cNvPr id="544" name="テキスト ボックス 543"/>
        <xdr:cNvSpPr txBox="1"/>
      </xdr:nvSpPr>
      <xdr:spPr>
        <a:xfrm>
          <a:off x="1357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45" name="楕円 544"/>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8920" cy="259080"/>
    <xdr:sp macro="" textlink="">
      <xdr:nvSpPr>
        <xdr:cNvPr id="546" name="テキスト ボックス 545"/>
        <xdr:cNvSpPr txBox="1"/>
      </xdr:nvSpPr>
      <xdr:spPr>
        <a:xfrm>
          <a:off x="1268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8" name="テキスト ボックス 557"/>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0" name="テキスト ボックス 559"/>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2" name="テキスト ボックス 571"/>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5" name="テキスト ボックス 574"/>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6" name="直線コネクタ 57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8" name="テキスト ボックス 577"/>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0" name="テキスト ボックス 579"/>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9" name="テキスト ボックス 588"/>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1" name="テキスト ボックス 590"/>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3" name="テキスト ボックス 592"/>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5" name="テキスト ボックス 594"/>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8445"/>
    <xdr:sp macro="" textlink="">
      <xdr:nvSpPr>
        <xdr:cNvPr id="606" name="テキスト ボックス 605"/>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7" name="直線コネクタ 606"/>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08" name="テキスト ボックス 607"/>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09" name="直線コネクタ 608"/>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10" name="テキスト ボックス 609"/>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1" name="直線コネクタ 610"/>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2" name="テキスト ボックス 611"/>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3" name="直線コネクタ 612"/>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4" name="テキスト ボックス 613"/>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5" name="直線コネクタ 614"/>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16" name="テキスト ボックス 615"/>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7" name="直線コネクタ 616"/>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18" name="テキスト ボックス 617"/>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0" name="テキスト ボックス 619"/>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87630</xdr:rowOff>
    </xdr:from>
    <xdr:to xmlns:xdr="http://schemas.openxmlformats.org/drawingml/2006/spreadsheetDrawing">
      <xdr:col>85</xdr:col>
      <xdr:colOff>126365</xdr:colOff>
      <xdr:row>79</xdr:row>
      <xdr:rowOff>148590</xdr:rowOff>
    </xdr:to>
    <xdr:cxnSp macro="">
      <xdr:nvCxnSpPr>
        <xdr:cNvPr id="622" name="直線コネクタ 621"/>
        <xdr:cNvCxnSpPr/>
      </xdr:nvCxnSpPr>
      <xdr:spPr>
        <a:xfrm flipV="1">
          <a:off x="16317595" y="1208913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152400</xdr:rowOff>
    </xdr:from>
    <xdr:ext cx="534670" cy="259080"/>
    <xdr:sp macro="" textlink="">
      <xdr:nvSpPr>
        <xdr:cNvPr id="623" name="公債費最小値テキスト"/>
        <xdr:cNvSpPr txBox="1"/>
      </xdr:nvSpPr>
      <xdr:spPr>
        <a:xfrm>
          <a:off x="16370300" y="13696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148590</xdr:rowOff>
    </xdr:from>
    <xdr:to xmlns:xdr="http://schemas.openxmlformats.org/drawingml/2006/spreadsheetDrawing">
      <xdr:col>86</xdr:col>
      <xdr:colOff>25400</xdr:colOff>
      <xdr:row>79</xdr:row>
      <xdr:rowOff>148590</xdr:rowOff>
    </xdr:to>
    <xdr:cxnSp macro="">
      <xdr:nvCxnSpPr>
        <xdr:cNvPr id="624" name="直線コネクタ 623"/>
        <xdr:cNvCxnSpPr/>
      </xdr:nvCxnSpPr>
      <xdr:spPr>
        <a:xfrm>
          <a:off x="16230600" y="1369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34290</xdr:rowOff>
    </xdr:from>
    <xdr:ext cx="598805" cy="259080"/>
    <xdr:sp macro="" textlink="">
      <xdr:nvSpPr>
        <xdr:cNvPr id="625" name="公債費最大値テキスト"/>
        <xdr:cNvSpPr txBox="1"/>
      </xdr:nvSpPr>
      <xdr:spPr>
        <a:xfrm>
          <a:off x="16370300" y="11864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87630</xdr:rowOff>
    </xdr:from>
    <xdr:to xmlns:xdr="http://schemas.openxmlformats.org/drawingml/2006/spreadsheetDrawing">
      <xdr:col>86</xdr:col>
      <xdr:colOff>25400</xdr:colOff>
      <xdr:row>70</xdr:row>
      <xdr:rowOff>87630</xdr:rowOff>
    </xdr:to>
    <xdr:cxnSp macro="">
      <xdr:nvCxnSpPr>
        <xdr:cNvPr id="626" name="直線コネクタ 625"/>
        <xdr:cNvCxnSpPr/>
      </xdr:nvCxnSpPr>
      <xdr:spPr>
        <a:xfrm>
          <a:off x="16230600" y="1208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44450</xdr:rowOff>
    </xdr:from>
    <xdr:to xmlns:xdr="http://schemas.openxmlformats.org/drawingml/2006/spreadsheetDrawing">
      <xdr:col>85</xdr:col>
      <xdr:colOff>127000</xdr:colOff>
      <xdr:row>78</xdr:row>
      <xdr:rowOff>111760</xdr:rowOff>
    </xdr:to>
    <xdr:cxnSp macro="">
      <xdr:nvCxnSpPr>
        <xdr:cNvPr id="627" name="直線コネクタ 626"/>
        <xdr:cNvCxnSpPr/>
      </xdr:nvCxnSpPr>
      <xdr:spPr>
        <a:xfrm flipV="1">
          <a:off x="15481300" y="1341755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163830</xdr:rowOff>
    </xdr:from>
    <xdr:ext cx="534670" cy="259080"/>
    <xdr:sp macro="" textlink="">
      <xdr:nvSpPr>
        <xdr:cNvPr id="628" name="公債費平均値テキスト"/>
        <xdr:cNvSpPr txBox="1"/>
      </xdr:nvSpPr>
      <xdr:spPr>
        <a:xfrm>
          <a:off x="16370300" y="12851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140970</xdr:rowOff>
    </xdr:from>
    <xdr:to xmlns:xdr="http://schemas.openxmlformats.org/drawingml/2006/spreadsheetDrawing">
      <xdr:col>85</xdr:col>
      <xdr:colOff>177800</xdr:colOff>
      <xdr:row>76</xdr:row>
      <xdr:rowOff>71120</xdr:rowOff>
    </xdr:to>
    <xdr:sp macro="" textlink="">
      <xdr:nvSpPr>
        <xdr:cNvPr id="629" name="フローチャート: 判断 628"/>
        <xdr:cNvSpPr/>
      </xdr:nvSpPr>
      <xdr:spPr>
        <a:xfrm>
          <a:off x="162687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111760</xdr:rowOff>
    </xdr:from>
    <xdr:to xmlns:xdr="http://schemas.openxmlformats.org/drawingml/2006/spreadsheetDrawing">
      <xdr:col>81</xdr:col>
      <xdr:colOff>50800</xdr:colOff>
      <xdr:row>78</xdr:row>
      <xdr:rowOff>163195</xdr:rowOff>
    </xdr:to>
    <xdr:cxnSp macro="">
      <xdr:nvCxnSpPr>
        <xdr:cNvPr id="630" name="直線コネクタ 629"/>
        <xdr:cNvCxnSpPr/>
      </xdr:nvCxnSpPr>
      <xdr:spPr>
        <a:xfrm flipV="1">
          <a:off x="14592300" y="134848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144780</xdr:rowOff>
    </xdr:from>
    <xdr:to xmlns:xdr="http://schemas.openxmlformats.org/drawingml/2006/spreadsheetDrawing">
      <xdr:col>81</xdr:col>
      <xdr:colOff>101600</xdr:colOff>
      <xdr:row>76</xdr:row>
      <xdr:rowOff>74930</xdr:rowOff>
    </xdr:to>
    <xdr:sp macro="" textlink="">
      <xdr:nvSpPr>
        <xdr:cNvPr id="631" name="フローチャート: 判断 630"/>
        <xdr:cNvSpPr/>
      </xdr:nvSpPr>
      <xdr:spPr>
        <a:xfrm>
          <a:off x="154305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91440</xdr:rowOff>
    </xdr:from>
    <xdr:ext cx="534035" cy="259080"/>
    <xdr:sp macro="" textlink="">
      <xdr:nvSpPr>
        <xdr:cNvPr id="632" name="テキスト ボックス 631"/>
        <xdr:cNvSpPr txBox="1"/>
      </xdr:nvSpPr>
      <xdr:spPr>
        <a:xfrm>
          <a:off x="15213965" y="1277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163195</xdr:rowOff>
    </xdr:from>
    <xdr:to xmlns:xdr="http://schemas.openxmlformats.org/drawingml/2006/spreadsheetDrawing">
      <xdr:col>76</xdr:col>
      <xdr:colOff>114300</xdr:colOff>
      <xdr:row>79</xdr:row>
      <xdr:rowOff>4445</xdr:rowOff>
    </xdr:to>
    <xdr:cxnSp macro="">
      <xdr:nvCxnSpPr>
        <xdr:cNvPr id="633" name="直線コネクタ 632"/>
        <xdr:cNvCxnSpPr/>
      </xdr:nvCxnSpPr>
      <xdr:spPr>
        <a:xfrm flipV="1">
          <a:off x="13703300" y="135362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155575</xdr:rowOff>
    </xdr:from>
    <xdr:to xmlns:xdr="http://schemas.openxmlformats.org/drawingml/2006/spreadsheetDrawing">
      <xdr:col>76</xdr:col>
      <xdr:colOff>165100</xdr:colOff>
      <xdr:row>76</xdr:row>
      <xdr:rowOff>86360</xdr:rowOff>
    </xdr:to>
    <xdr:sp macro="" textlink="">
      <xdr:nvSpPr>
        <xdr:cNvPr id="634" name="フローチャート: 判断 633"/>
        <xdr:cNvSpPr/>
      </xdr:nvSpPr>
      <xdr:spPr>
        <a:xfrm>
          <a:off x="14541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102235</xdr:rowOff>
    </xdr:from>
    <xdr:ext cx="534035" cy="258445"/>
    <xdr:sp macro="" textlink="">
      <xdr:nvSpPr>
        <xdr:cNvPr id="635" name="テキスト ボックス 634"/>
        <xdr:cNvSpPr txBox="1"/>
      </xdr:nvSpPr>
      <xdr:spPr>
        <a:xfrm>
          <a:off x="14324965" y="12789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xdr:rowOff>
    </xdr:from>
    <xdr:to xmlns:xdr="http://schemas.openxmlformats.org/drawingml/2006/spreadsheetDrawing">
      <xdr:col>71</xdr:col>
      <xdr:colOff>177800</xdr:colOff>
      <xdr:row>79</xdr:row>
      <xdr:rowOff>6985</xdr:rowOff>
    </xdr:to>
    <xdr:cxnSp macro="">
      <xdr:nvCxnSpPr>
        <xdr:cNvPr id="636" name="直線コネクタ 635"/>
        <xdr:cNvCxnSpPr/>
      </xdr:nvCxnSpPr>
      <xdr:spPr>
        <a:xfrm flipV="1">
          <a:off x="12814300" y="135489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12065</xdr:rowOff>
    </xdr:from>
    <xdr:to xmlns:xdr="http://schemas.openxmlformats.org/drawingml/2006/spreadsheetDrawing">
      <xdr:col>72</xdr:col>
      <xdr:colOff>38100</xdr:colOff>
      <xdr:row>76</xdr:row>
      <xdr:rowOff>113665</xdr:rowOff>
    </xdr:to>
    <xdr:sp macro="" textlink="">
      <xdr:nvSpPr>
        <xdr:cNvPr id="637" name="フローチャート: 判断 636"/>
        <xdr:cNvSpPr/>
      </xdr:nvSpPr>
      <xdr:spPr>
        <a:xfrm>
          <a:off x="13652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130175</xdr:rowOff>
    </xdr:from>
    <xdr:ext cx="534035" cy="259080"/>
    <xdr:sp macro="" textlink="">
      <xdr:nvSpPr>
        <xdr:cNvPr id="638" name="テキスト ボックス 637"/>
        <xdr:cNvSpPr txBox="1"/>
      </xdr:nvSpPr>
      <xdr:spPr>
        <a:xfrm>
          <a:off x="13435965" y="12817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125095</xdr:rowOff>
    </xdr:from>
    <xdr:to xmlns:xdr="http://schemas.openxmlformats.org/drawingml/2006/spreadsheetDrawing">
      <xdr:col>67</xdr:col>
      <xdr:colOff>101600</xdr:colOff>
      <xdr:row>76</xdr:row>
      <xdr:rowOff>55245</xdr:rowOff>
    </xdr:to>
    <xdr:sp macro="" textlink="">
      <xdr:nvSpPr>
        <xdr:cNvPr id="639" name="フローチャート: 判断 638"/>
        <xdr:cNvSpPr/>
      </xdr:nvSpPr>
      <xdr:spPr>
        <a:xfrm>
          <a:off x="12763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72390</xdr:rowOff>
    </xdr:from>
    <xdr:ext cx="534035" cy="259080"/>
    <xdr:sp macro="" textlink="">
      <xdr:nvSpPr>
        <xdr:cNvPr id="640" name="テキスト ボックス 639"/>
        <xdr:cNvSpPr txBox="1"/>
      </xdr:nvSpPr>
      <xdr:spPr>
        <a:xfrm>
          <a:off x="12546965" y="12759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165100</xdr:rowOff>
    </xdr:from>
    <xdr:to xmlns:xdr="http://schemas.openxmlformats.org/drawingml/2006/spreadsheetDrawing">
      <xdr:col>85</xdr:col>
      <xdr:colOff>177800</xdr:colOff>
      <xdr:row>78</xdr:row>
      <xdr:rowOff>95250</xdr:rowOff>
    </xdr:to>
    <xdr:sp macro="" textlink="">
      <xdr:nvSpPr>
        <xdr:cNvPr id="646" name="楕円 645"/>
        <xdr:cNvSpPr/>
      </xdr:nvSpPr>
      <xdr:spPr>
        <a:xfrm>
          <a:off x="162687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143510</xdr:rowOff>
    </xdr:from>
    <xdr:ext cx="534670" cy="258445"/>
    <xdr:sp macro="" textlink="">
      <xdr:nvSpPr>
        <xdr:cNvPr id="647" name="公債費該当値テキスト"/>
        <xdr:cNvSpPr txBox="1"/>
      </xdr:nvSpPr>
      <xdr:spPr>
        <a:xfrm>
          <a:off x="16370300" y="13345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60960</xdr:rowOff>
    </xdr:from>
    <xdr:to xmlns:xdr="http://schemas.openxmlformats.org/drawingml/2006/spreadsheetDrawing">
      <xdr:col>81</xdr:col>
      <xdr:colOff>101600</xdr:colOff>
      <xdr:row>78</xdr:row>
      <xdr:rowOff>162560</xdr:rowOff>
    </xdr:to>
    <xdr:sp macro="" textlink="">
      <xdr:nvSpPr>
        <xdr:cNvPr id="648" name="楕円 647"/>
        <xdr:cNvSpPr/>
      </xdr:nvSpPr>
      <xdr:spPr>
        <a:xfrm>
          <a:off x="15430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153670</xdr:rowOff>
    </xdr:from>
    <xdr:ext cx="534035" cy="259080"/>
    <xdr:sp macro="" textlink="">
      <xdr:nvSpPr>
        <xdr:cNvPr id="649" name="テキスト ボックス 648"/>
        <xdr:cNvSpPr txBox="1"/>
      </xdr:nvSpPr>
      <xdr:spPr>
        <a:xfrm>
          <a:off x="15213965" y="13526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112395</xdr:rowOff>
    </xdr:from>
    <xdr:to xmlns:xdr="http://schemas.openxmlformats.org/drawingml/2006/spreadsheetDrawing">
      <xdr:col>76</xdr:col>
      <xdr:colOff>165100</xdr:colOff>
      <xdr:row>79</xdr:row>
      <xdr:rowOff>42545</xdr:rowOff>
    </xdr:to>
    <xdr:sp macro="" textlink="">
      <xdr:nvSpPr>
        <xdr:cNvPr id="650" name="楕円 649"/>
        <xdr:cNvSpPr/>
      </xdr:nvSpPr>
      <xdr:spPr>
        <a:xfrm>
          <a:off x="14541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33655</xdr:rowOff>
    </xdr:from>
    <xdr:ext cx="534035" cy="258445"/>
    <xdr:sp macro="" textlink="">
      <xdr:nvSpPr>
        <xdr:cNvPr id="651" name="テキスト ボックス 650"/>
        <xdr:cNvSpPr txBox="1"/>
      </xdr:nvSpPr>
      <xdr:spPr>
        <a:xfrm>
          <a:off x="14324965" y="13578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125095</xdr:rowOff>
    </xdr:from>
    <xdr:to xmlns:xdr="http://schemas.openxmlformats.org/drawingml/2006/spreadsheetDrawing">
      <xdr:col>72</xdr:col>
      <xdr:colOff>38100</xdr:colOff>
      <xdr:row>79</xdr:row>
      <xdr:rowOff>55245</xdr:rowOff>
    </xdr:to>
    <xdr:sp macro="" textlink="">
      <xdr:nvSpPr>
        <xdr:cNvPr id="652" name="楕円 651"/>
        <xdr:cNvSpPr/>
      </xdr:nvSpPr>
      <xdr:spPr>
        <a:xfrm>
          <a:off x="13652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46355</xdr:rowOff>
    </xdr:from>
    <xdr:ext cx="534035" cy="259080"/>
    <xdr:sp macro="" textlink="">
      <xdr:nvSpPr>
        <xdr:cNvPr id="653" name="テキスト ボックス 652"/>
        <xdr:cNvSpPr txBox="1"/>
      </xdr:nvSpPr>
      <xdr:spPr>
        <a:xfrm>
          <a:off x="13435965" y="13590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127635</xdr:rowOff>
    </xdr:from>
    <xdr:to xmlns:xdr="http://schemas.openxmlformats.org/drawingml/2006/spreadsheetDrawing">
      <xdr:col>67</xdr:col>
      <xdr:colOff>101600</xdr:colOff>
      <xdr:row>79</xdr:row>
      <xdr:rowOff>57785</xdr:rowOff>
    </xdr:to>
    <xdr:sp macro="" textlink="">
      <xdr:nvSpPr>
        <xdr:cNvPr id="654" name="楕円 653"/>
        <xdr:cNvSpPr/>
      </xdr:nvSpPr>
      <xdr:spPr>
        <a:xfrm>
          <a:off x="12763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48895</xdr:rowOff>
    </xdr:from>
    <xdr:ext cx="534035" cy="259080"/>
    <xdr:sp macro="" textlink="">
      <xdr:nvSpPr>
        <xdr:cNvPr id="655" name="テキスト ボックス 654"/>
        <xdr:cNvSpPr txBox="1"/>
      </xdr:nvSpPr>
      <xdr:spPr>
        <a:xfrm>
          <a:off x="12546965" y="13593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6"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7" name="テキスト ボックス 666"/>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8"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9" name="テキスト ボックス 668"/>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0"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1" name="テキスト ボックス 670"/>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2"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3" name="テキスト ボックス 672"/>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5" name="テキスト ボックス 67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94615</xdr:rowOff>
    </xdr:from>
    <xdr:to xmlns:xdr="http://schemas.openxmlformats.org/drawingml/2006/spreadsheetDrawing">
      <xdr:col>85</xdr:col>
      <xdr:colOff>126365</xdr:colOff>
      <xdr:row>98</xdr:row>
      <xdr:rowOff>133985</xdr:rowOff>
    </xdr:to>
    <xdr:cxnSp macro="">
      <xdr:nvCxnSpPr>
        <xdr:cNvPr id="677" name="直線コネクタ 676"/>
        <xdr:cNvCxnSpPr/>
      </xdr:nvCxnSpPr>
      <xdr:spPr>
        <a:xfrm flipV="1">
          <a:off x="16317595" y="1569656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137795</xdr:rowOff>
    </xdr:from>
    <xdr:ext cx="469900" cy="259080"/>
    <xdr:sp macro="" textlink="">
      <xdr:nvSpPr>
        <xdr:cNvPr id="678" name="積立金最小値テキスト"/>
        <xdr:cNvSpPr txBox="1"/>
      </xdr:nvSpPr>
      <xdr:spPr>
        <a:xfrm>
          <a:off x="163703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133985</xdr:rowOff>
    </xdr:from>
    <xdr:to xmlns:xdr="http://schemas.openxmlformats.org/drawingml/2006/spreadsheetDrawing">
      <xdr:col>86</xdr:col>
      <xdr:colOff>25400</xdr:colOff>
      <xdr:row>98</xdr:row>
      <xdr:rowOff>133985</xdr:rowOff>
    </xdr:to>
    <xdr:cxnSp macro="">
      <xdr:nvCxnSpPr>
        <xdr:cNvPr id="679" name="直線コネクタ 678"/>
        <xdr:cNvCxnSpPr/>
      </xdr:nvCxnSpPr>
      <xdr:spPr>
        <a:xfrm>
          <a:off x="16230600" y="1693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41275</xdr:rowOff>
    </xdr:from>
    <xdr:ext cx="598805" cy="258445"/>
    <xdr:sp macro="" textlink="">
      <xdr:nvSpPr>
        <xdr:cNvPr id="680" name="積立金最大値テキスト"/>
        <xdr:cNvSpPr txBox="1"/>
      </xdr:nvSpPr>
      <xdr:spPr>
        <a:xfrm>
          <a:off x="16370300" y="15471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544,794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94615</xdr:rowOff>
    </xdr:from>
    <xdr:to xmlns:xdr="http://schemas.openxmlformats.org/drawingml/2006/spreadsheetDrawing">
      <xdr:col>86</xdr:col>
      <xdr:colOff>25400</xdr:colOff>
      <xdr:row>91</xdr:row>
      <xdr:rowOff>94615</xdr:rowOff>
    </xdr:to>
    <xdr:cxnSp macro="">
      <xdr:nvCxnSpPr>
        <xdr:cNvPr id="681" name="直線コネクタ 680"/>
        <xdr:cNvCxnSpPr/>
      </xdr:nvCxnSpPr>
      <xdr:spPr>
        <a:xfrm>
          <a:off x="16230600" y="1569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103505</xdr:rowOff>
    </xdr:from>
    <xdr:to xmlns:xdr="http://schemas.openxmlformats.org/drawingml/2006/spreadsheetDrawing">
      <xdr:col>85</xdr:col>
      <xdr:colOff>127000</xdr:colOff>
      <xdr:row>98</xdr:row>
      <xdr:rowOff>111125</xdr:rowOff>
    </xdr:to>
    <xdr:cxnSp macro="">
      <xdr:nvCxnSpPr>
        <xdr:cNvPr id="682" name="直線コネクタ 681"/>
        <xdr:cNvCxnSpPr/>
      </xdr:nvCxnSpPr>
      <xdr:spPr>
        <a:xfrm>
          <a:off x="15481300" y="169056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123825</xdr:rowOff>
    </xdr:from>
    <xdr:ext cx="534670" cy="258445"/>
    <xdr:sp macro="" textlink="">
      <xdr:nvSpPr>
        <xdr:cNvPr id="683" name="積立金平均値テキスト"/>
        <xdr:cNvSpPr txBox="1"/>
      </xdr:nvSpPr>
      <xdr:spPr>
        <a:xfrm>
          <a:off x="16370300" y="16583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100965</xdr:rowOff>
    </xdr:from>
    <xdr:to xmlns:xdr="http://schemas.openxmlformats.org/drawingml/2006/spreadsheetDrawing">
      <xdr:col>85</xdr:col>
      <xdr:colOff>177800</xdr:colOff>
      <xdr:row>98</xdr:row>
      <xdr:rowOff>31115</xdr:rowOff>
    </xdr:to>
    <xdr:sp macro="" textlink="">
      <xdr:nvSpPr>
        <xdr:cNvPr id="684" name="フローチャート: 判断 683"/>
        <xdr:cNvSpPr/>
      </xdr:nvSpPr>
      <xdr:spPr>
        <a:xfrm>
          <a:off x="162687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76200</xdr:rowOff>
    </xdr:from>
    <xdr:to xmlns:xdr="http://schemas.openxmlformats.org/drawingml/2006/spreadsheetDrawing">
      <xdr:col>81</xdr:col>
      <xdr:colOff>50800</xdr:colOff>
      <xdr:row>98</xdr:row>
      <xdr:rowOff>103505</xdr:rowOff>
    </xdr:to>
    <xdr:cxnSp macro="">
      <xdr:nvCxnSpPr>
        <xdr:cNvPr id="685" name="直線コネクタ 684"/>
        <xdr:cNvCxnSpPr/>
      </xdr:nvCxnSpPr>
      <xdr:spPr>
        <a:xfrm>
          <a:off x="14592300" y="168783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118110</xdr:rowOff>
    </xdr:from>
    <xdr:to xmlns:xdr="http://schemas.openxmlformats.org/drawingml/2006/spreadsheetDrawing">
      <xdr:col>81</xdr:col>
      <xdr:colOff>101600</xdr:colOff>
      <xdr:row>98</xdr:row>
      <xdr:rowOff>48260</xdr:rowOff>
    </xdr:to>
    <xdr:sp macro="" textlink="">
      <xdr:nvSpPr>
        <xdr:cNvPr id="686" name="フローチャート: 判断 685"/>
        <xdr:cNvSpPr/>
      </xdr:nvSpPr>
      <xdr:spPr>
        <a:xfrm>
          <a:off x="15430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64770</xdr:rowOff>
    </xdr:from>
    <xdr:ext cx="534035" cy="258445"/>
    <xdr:sp macro="" textlink="">
      <xdr:nvSpPr>
        <xdr:cNvPr id="687" name="テキスト ボックス 686"/>
        <xdr:cNvSpPr txBox="1"/>
      </xdr:nvSpPr>
      <xdr:spPr>
        <a:xfrm>
          <a:off x="15213965" y="16523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76200</xdr:rowOff>
    </xdr:from>
    <xdr:to xmlns:xdr="http://schemas.openxmlformats.org/drawingml/2006/spreadsheetDrawing">
      <xdr:col>76</xdr:col>
      <xdr:colOff>114300</xdr:colOff>
      <xdr:row>98</xdr:row>
      <xdr:rowOff>120650</xdr:rowOff>
    </xdr:to>
    <xdr:cxnSp macro="">
      <xdr:nvCxnSpPr>
        <xdr:cNvPr id="688" name="直線コネクタ 687"/>
        <xdr:cNvCxnSpPr/>
      </xdr:nvCxnSpPr>
      <xdr:spPr>
        <a:xfrm flipV="1">
          <a:off x="13703300" y="168783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135255</xdr:rowOff>
    </xdr:from>
    <xdr:to xmlns:xdr="http://schemas.openxmlformats.org/drawingml/2006/spreadsheetDrawing">
      <xdr:col>76</xdr:col>
      <xdr:colOff>165100</xdr:colOff>
      <xdr:row>98</xdr:row>
      <xdr:rowOff>65405</xdr:rowOff>
    </xdr:to>
    <xdr:sp macro="" textlink="">
      <xdr:nvSpPr>
        <xdr:cNvPr id="689" name="フローチャート: 判断 688"/>
        <xdr:cNvSpPr/>
      </xdr:nvSpPr>
      <xdr:spPr>
        <a:xfrm>
          <a:off x="1454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81915</xdr:rowOff>
    </xdr:from>
    <xdr:ext cx="534035" cy="259080"/>
    <xdr:sp macro="" textlink="">
      <xdr:nvSpPr>
        <xdr:cNvPr id="690" name="テキスト ボックス 689"/>
        <xdr:cNvSpPr txBox="1"/>
      </xdr:nvSpPr>
      <xdr:spPr>
        <a:xfrm>
          <a:off x="14324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120650</xdr:rowOff>
    </xdr:from>
    <xdr:to xmlns:xdr="http://schemas.openxmlformats.org/drawingml/2006/spreadsheetDrawing">
      <xdr:col>71</xdr:col>
      <xdr:colOff>177800</xdr:colOff>
      <xdr:row>98</xdr:row>
      <xdr:rowOff>134620</xdr:rowOff>
    </xdr:to>
    <xdr:cxnSp macro="">
      <xdr:nvCxnSpPr>
        <xdr:cNvPr id="691" name="直線コネクタ 690"/>
        <xdr:cNvCxnSpPr/>
      </xdr:nvCxnSpPr>
      <xdr:spPr>
        <a:xfrm flipV="1">
          <a:off x="12814300" y="169227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10795</xdr:rowOff>
    </xdr:from>
    <xdr:to xmlns:xdr="http://schemas.openxmlformats.org/drawingml/2006/spreadsheetDrawing">
      <xdr:col>72</xdr:col>
      <xdr:colOff>38100</xdr:colOff>
      <xdr:row>98</xdr:row>
      <xdr:rowOff>112395</xdr:rowOff>
    </xdr:to>
    <xdr:sp macro="" textlink="">
      <xdr:nvSpPr>
        <xdr:cNvPr id="692" name="フローチャート: 判断 691"/>
        <xdr:cNvSpPr/>
      </xdr:nvSpPr>
      <xdr:spPr>
        <a:xfrm>
          <a:off x="13652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128905</xdr:rowOff>
    </xdr:from>
    <xdr:ext cx="534035" cy="259080"/>
    <xdr:sp macro="" textlink="">
      <xdr:nvSpPr>
        <xdr:cNvPr id="693" name="テキスト ボックス 692"/>
        <xdr:cNvSpPr txBox="1"/>
      </xdr:nvSpPr>
      <xdr:spPr>
        <a:xfrm>
          <a:off x="13435965" y="16588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170180</xdr:rowOff>
    </xdr:from>
    <xdr:to xmlns:xdr="http://schemas.openxmlformats.org/drawingml/2006/spreadsheetDrawing">
      <xdr:col>67</xdr:col>
      <xdr:colOff>101600</xdr:colOff>
      <xdr:row>98</xdr:row>
      <xdr:rowOff>100330</xdr:rowOff>
    </xdr:to>
    <xdr:sp macro="" textlink="">
      <xdr:nvSpPr>
        <xdr:cNvPr id="694" name="フローチャート: 判断 693"/>
        <xdr:cNvSpPr/>
      </xdr:nvSpPr>
      <xdr:spPr>
        <a:xfrm>
          <a:off x="12763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116840</xdr:rowOff>
    </xdr:from>
    <xdr:ext cx="534035" cy="259080"/>
    <xdr:sp macro="" textlink="">
      <xdr:nvSpPr>
        <xdr:cNvPr id="695" name="テキスト ボックス 694"/>
        <xdr:cNvSpPr txBox="1"/>
      </xdr:nvSpPr>
      <xdr:spPr>
        <a:xfrm>
          <a:off x="12546965" y="16576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60325</xdr:rowOff>
    </xdr:from>
    <xdr:to xmlns:xdr="http://schemas.openxmlformats.org/drawingml/2006/spreadsheetDrawing">
      <xdr:col>85</xdr:col>
      <xdr:colOff>177800</xdr:colOff>
      <xdr:row>98</xdr:row>
      <xdr:rowOff>161925</xdr:rowOff>
    </xdr:to>
    <xdr:sp macro="" textlink="">
      <xdr:nvSpPr>
        <xdr:cNvPr id="701" name="楕円 700"/>
        <xdr:cNvSpPr/>
      </xdr:nvSpPr>
      <xdr:spPr>
        <a:xfrm>
          <a:off x="162687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146685</xdr:rowOff>
    </xdr:from>
    <xdr:ext cx="534670" cy="258445"/>
    <xdr:sp macro="" textlink="">
      <xdr:nvSpPr>
        <xdr:cNvPr id="702" name="積立金該当値テキスト"/>
        <xdr:cNvSpPr txBox="1"/>
      </xdr:nvSpPr>
      <xdr:spPr>
        <a:xfrm>
          <a:off x="16370300" y="16777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52705</xdr:rowOff>
    </xdr:from>
    <xdr:to xmlns:xdr="http://schemas.openxmlformats.org/drawingml/2006/spreadsheetDrawing">
      <xdr:col>81</xdr:col>
      <xdr:colOff>101600</xdr:colOff>
      <xdr:row>98</xdr:row>
      <xdr:rowOff>154940</xdr:rowOff>
    </xdr:to>
    <xdr:sp macro="" textlink="">
      <xdr:nvSpPr>
        <xdr:cNvPr id="703" name="楕円 702"/>
        <xdr:cNvSpPr/>
      </xdr:nvSpPr>
      <xdr:spPr>
        <a:xfrm>
          <a:off x="15430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145415</xdr:rowOff>
    </xdr:from>
    <xdr:ext cx="534035" cy="258445"/>
    <xdr:sp macro="" textlink="">
      <xdr:nvSpPr>
        <xdr:cNvPr id="704" name="テキスト ボックス 703"/>
        <xdr:cNvSpPr txBox="1"/>
      </xdr:nvSpPr>
      <xdr:spPr>
        <a:xfrm>
          <a:off x="15213965" y="16947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25400</xdr:rowOff>
    </xdr:from>
    <xdr:to xmlns:xdr="http://schemas.openxmlformats.org/drawingml/2006/spreadsheetDrawing">
      <xdr:col>76</xdr:col>
      <xdr:colOff>165100</xdr:colOff>
      <xdr:row>98</xdr:row>
      <xdr:rowOff>127000</xdr:rowOff>
    </xdr:to>
    <xdr:sp macro="" textlink="">
      <xdr:nvSpPr>
        <xdr:cNvPr id="705" name="楕円 704"/>
        <xdr:cNvSpPr/>
      </xdr:nvSpPr>
      <xdr:spPr>
        <a:xfrm>
          <a:off x="14541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118110</xdr:rowOff>
    </xdr:from>
    <xdr:ext cx="534035" cy="259080"/>
    <xdr:sp macro="" textlink="">
      <xdr:nvSpPr>
        <xdr:cNvPr id="706" name="テキスト ボックス 705"/>
        <xdr:cNvSpPr txBox="1"/>
      </xdr:nvSpPr>
      <xdr:spPr>
        <a:xfrm>
          <a:off x="14324965" y="1692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69850</xdr:rowOff>
    </xdr:from>
    <xdr:to xmlns:xdr="http://schemas.openxmlformats.org/drawingml/2006/spreadsheetDrawing">
      <xdr:col>72</xdr:col>
      <xdr:colOff>38100</xdr:colOff>
      <xdr:row>99</xdr:row>
      <xdr:rowOff>0</xdr:rowOff>
    </xdr:to>
    <xdr:sp macro="" textlink="">
      <xdr:nvSpPr>
        <xdr:cNvPr id="707" name="楕円 706"/>
        <xdr:cNvSpPr/>
      </xdr:nvSpPr>
      <xdr:spPr>
        <a:xfrm>
          <a:off x="13652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162560</xdr:rowOff>
    </xdr:from>
    <xdr:ext cx="469265" cy="259080"/>
    <xdr:sp macro="" textlink="">
      <xdr:nvSpPr>
        <xdr:cNvPr id="708" name="テキスト ボックス 707"/>
        <xdr:cNvSpPr txBox="1"/>
      </xdr:nvSpPr>
      <xdr:spPr>
        <a:xfrm>
          <a:off x="13468350" y="16964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83820</xdr:rowOff>
    </xdr:from>
    <xdr:to xmlns:xdr="http://schemas.openxmlformats.org/drawingml/2006/spreadsheetDrawing">
      <xdr:col>67</xdr:col>
      <xdr:colOff>101600</xdr:colOff>
      <xdr:row>99</xdr:row>
      <xdr:rowOff>13970</xdr:rowOff>
    </xdr:to>
    <xdr:sp macro="" textlink="">
      <xdr:nvSpPr>
        <xdr:cNvPr id="709" name="楕円 708"/>
        <xdr:cNvSpPr/>
      </xdr:nvSpPr>
      <xdr:spPr>
        <a:xfrm>
          <a:off x="12763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5080</xdr:rowOff>
    </xdr:from>
    <xdr:ext cx="469265" cy="259080"/>
    <xdr:sp macro="" textlink="">
      <xdr:nvSpPr>
        <xdr:cNvPr id="710" name="テキスト ボックス 709"/>
        <xdr:cNvSpPr txBox="1"/>
      </xdr:nvSpPr>
      <xdr:spPr>
        <a:xfrm>
          <a:off x="12579350" y="16978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9" name="テキスト ボックス 71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1" name="直線コネクタ 720"/>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8285" cy="258445"/>
    <xdr:sp macro="" textlink="">
      <xdr:nvSpPr>
        <xdr:cNvPr id="722" name="テキスト ボックス 721"/>
        <xdr:cNvSpPr txBox="1"/>
      </xdr:nvSpPr>
      <xdr:spPr>
        <a:xfrm>
          <a:off x="18039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4" name="テキスト ボックス 723"/>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5" name="直線コネクタ 724"/>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8445"/>
    <xdr:sp macro="" textlink="">
      <xdr:nvSpPr>
        <xdr:cNvPr id="726" name="テキスト ボックス 725"/>
        <xdr:cNvSpPr txBox="1"/>
      </xdr:nvSpPr>
      <xdr:spPr>
        <a:xfrm>
          <a:off x="1775650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7" name="直線コネクタ 72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8" name="テキスト ボックス 72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113030</xdr:rowOff>
    </xdr:from>
    <xdr:to xmlns:xdr="http://schemas.openxmlformats.org/drawingml/2006/spreadsheetDrawing">
      <xdr:col>116</xdr:col>
      <xdr:colOff>62865</xdr:colOff>
      <xdr:row>38</xdr:row>
      <xdr:rowOff>25400</xdr:rowOff>
    </xdr:to>
    <xdr:cxnSp macro="">
      <xdr:nvCxnSpPr>
        <xdr:cNvPr id="730" name="直線コネクタ 729"/>
        <xdr:cNvCxnSpPr/>
      </xdr:nvCxnSpPr>
      <xdr:spPr>
        <a:xfrm flipV="1">
          <a:off x="22159595" y="52565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8445"/>
    <xdr:sp macro="" textlink="">
      <xdr:nvSpPr>
        <xdr:cNvPr id="731" name="投資及び出資金最小値テキスト"/>
        <xdr:cNvSpPr txBox="1"/>
      </xdr:nvSpPr>
      <xdr:spPr>
        <a:xfrm>
          <a:off x="22212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2" name="直線コネクタ 731"/>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59690</xdr:rowOff>
    </xdr:from>
    <xdr:ext cx="534670" cy="259080"/>
    <xdr:sp macro="" textlink="">
      <xdr:nvSpPr>
        <xdr:cNvPr id="733" name="投資及び出資金最大値テキスト"/>
        <xdr:cNvSpPr txBox="1"/>
      </xdr:nvSpPr>
      <xdr:spPr>
        <a:xfrm>
          <a:off x="22212300" y="5031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113030</xdr:rowOff>
    </xdr:from>
    <xdr:to xmlns:xdr="http://schemas.openxmlformats.org/drawingml/2006/spreadsheetDrawing">
      <xdr:col>116</xdr:col>
      <xdr:colOff>152400</xdr:colOff>
      <xdr:row>30</xdr:row>
      <xdr:rowOff>113030</xdr:rowOff>
    </xdr:to>
    <xdr:cxnSp macro="">
      <xdr:nvCxnSpPr>
        <xdr:cNvPr id="734" name="直線コネクタ 733"/>
        <xdr:cNvCxnSpPr/>
      </xdr:nvCxnSpPr>
      <xdr:spPr>
        <a:xfrm>
          <a:off x="22072600" y="525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22225</xdr:rowOff>
    </xdr:from>
    <xdr:to xmlns:xdr="http://schemas.openxmlformats.org/drawingml/2006/spreadsheetDrawing">
      <xdr:col>116</xdr:col>
      <xdr:colOff>63500</xdr:colOff>
      <xdr:row>38</xdr:row>
      <xdr:rowOff>22225</xdr:rowOff>
    </xdr:to>
    <xdr:cxnSp macro="">
      <xdr:nvCxnSpPr>
        <xdr:cNvPr id="735" name="直線コネクタ 734"/>
        <xdr:cNvCxnSpPr/>
      </xdr:nvCxnSpPr>
      <xdr:spPr>
        <a:xfrm flipV="1">
          <a:off x="21323300" y="65373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110490</xdr:rowOff>
    </xdr:from>
    <xdr:ext cx="469900" cy="258445"/>
    <xdr:sp macro="" textlink="">
      <xdr:nvSpPr>
        <xdr:cNvPr id="736" name="投資及び出資金平均値テキスト"/>
        <xdr:cNvSpPr txBox="1"/>
      </xdr:nvSpPr>
      <xdr:spPr>
        <a:xfrm>
          <a:off x="22212300" y="61112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87630</xdr:rowOff>
    </xdr:from>
    <xdr:to xmlns:xdr="http://schemas.openxmlformats.org/drawingml/2006/spreadsheetDrawing">
      <xdr:col>116</xdr:col>
      <xdr:colOff>114300</xdr:colOff>
      <xdr:row>37</xdr:row>
      <xdr:rowOff>17780</xdr:rowOff>
    </xdr:to>
    <xdr:sp macro="" textlink="">
      <xdr:nvSpPr>
        <xdr:cNvPr id="737" name="フローチャート: 判断 736"/>
        <xdr:cNvSpPr/>
      </xdr:nvSpPr>
      <xdr:spPr>
        <a:xfrm>
          <a:off x="22110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22225</xdr:rowOff>
    </xdr:from>
    <xdr:to xmlns:xdr="http://schemas.openxmlformats.org/drawingml/2006/spreadsheetDrawing">
      <xdr:col>111</xdr:col>
      <xdr:colOff>177800</xdr:colOff>
      <xdr:row>38</xdr:row>
      <xdr:rowOff>22860</xdr:rowOff>
    </xdr:to>
    <xdr:cxnSp macro="">
      <xdr:nvCxnSpPr>
        <xdr:cNvPr id="738" name="直線コネクタ 737"/>
        <xdr:cNvCxnSpPr/>
      </xdr:nvCxnSpPr>
      <xdr:spPr>
        <a:xfrm flipV="1">
          <a:off x="20434300" y="6537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35</xdr:row>
      <xdr:rowOff>168910</xdr:rowOff>
    </xdr:from>
    <xdr:to xmlns:xdr="http://schemas.openxmlformats.org/drawingml/2006/spreadsheetDrawing">
      <xdr:col>112</xdr:col>
      <xdr:colOff>38100</xdr:colOff>
      <xdr:row>36</xdr:row>
      <xdr:rowOff>99060</xdr:rowOff>
    </xdr:to>
    <xdr:sp macro="" textlink="">
      <xdr:nvSpPr>
        <xdr:cNvPr id="739" name="フローチャート: 判断 738"/>
        <xdr:cNvSpPr/>
      </xdr:nvSpPr>
      <xdr:spPr>
        <a:xfrm>
          <a:off x="21272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115570</xdr:rowOff>
    </xdr:from>
    <xdr:ext cx="469265" cy="259080"/>
    <xdr:sp macro="" textlink="">
      <xdr:nvSpPr>
        <xdr:cNvPr id="740" name="テキスト ボックス 739"/>
        <xdr:cNvSpPr txBox="1"/>
      </xdr:nvSpPr>
      <xdr:spPr>
        <a:xfrm>
          <a:off x="21088350" y="5944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21590</xdr:rowOff>
    </xdr:from>
    <xdr:to xmlns:xdr="http://schemas.openxmlformats.org/drawingml/2006/spreadsheetDrawing">
      <xdr:col>107</xdr:col>
      <xdr:colOff>50800</xdr:colOff>
      <xdr:row>38</xdr:row>
      <xdr:rowOff>22860</xdr:rowOff>
    </xdr:to>
    <xdr:cxnSp macro="">
      <xdr:nvCxnSpPr>
        <xdr:cNvPr id="741" name="直線コネクタ 740"/>
        <xdr:cNvCxnSpPr/>
      </xdr:nvCxnSpPr>
      <xdr:spPr>
        <a:xfrm>
          <a:off x="19545300" y="6536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137160</xdr:rowOff>
    </xdr:from>
    <xdr:to xmlns:xdr="http://schemas.openxmlformats.org/drawingml/2006/spreadsheetDrawing">
      <xdr:col>107</xdr:col>
      <xdr:colOff>101600</xdr:colOff>
      <xdr:row>37</xdr:row>
      <xdr:rowOff>67310</xdr:rowOff>
    </xdr:to>
    <xdr:sp macro="" textlink="">
      <xdr:nvSpPr>
        <xdr:cNvPr id="742" name="フローチャート: 判断 741"/>
        <xdr:cNvSpPr/>
      </xdr:nvSpPr>
      <xdr:spPr>
        <a:xfrm>
          <a:off x="20383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83820</xdr:rowOff>
    </xdr:from>
    <xdr:ext cx="469265" cy="259080"/>
    <xdr:sp macro="" textlink="">
      <xdr:nvSpPr>
        <xdr:cNvPr id="743" name="テキスト ボックス 742"/>
        <xdr:cNvSpPr txBox="1"/>
      </xdr:nvSpPr>
      <xdr:spPr>
        <a:xfrm>
          <a:off x="20199350" y="6084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21590</xdr:rowOff>
    </xdr:from>
    <xdr:to xmlns:xdr="http://schemas.openxmlformats.org/drawingml/2006/spreadsheetDrawing">
      <xdr:col>102</xdr:col>
      <xdr:colOff>114300</xdr:colOff>
      <xdr:row>38</xdr:row>
      <xdr:rowOff>22860</xdr:rowOff>
    </xdr:to>
    <xdr:cxnSp macro="">
      <xdr:nvCxnSpPr>
        <xdr:cNvPr id="744" name="直線コネクタ 743"/>
        <xdr:cNvCxnSpPr/>
      </xdr:nvCxnSpPr>
      <xdr:spPr>
        <a:xfrm flipV="1">
          <a:off x="18656300" y="6536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148590</xdr:rowOff>
    </xdr:from>
    <xdr:to xmlns:xdr="http://schemas.openxmlformats.org/drawingml/2006/spreadsheetDrawing">
      <xdr:col>102</xdr:col>
      <xdr:colOff>165100</xdr:colOff>
      <xdr:row>37</xdr:row>
      <xdr:rowOff>78740</xdr:rowOff>
    </xdr:to>
    <xdr:sp macro="" textlink="">
      <xdr:nvSpPr>
        <xdr:cNvPr id="745" name="フローチャート: 判断 744"/>
        <xdr:cNvSpPr/>
      </xdr:nvSpPr>
      <xdr:spPr>
        <a:xfrm>
          <a:off x="19494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95250</xdr:rowOff>
    </xdr:from>
    <xdr:ext cx="469265" cy="259080"/>
    <xdr:sp macro="" textlink="">
      <xdr:nvSpPr>
        <xdr:cNvPr id="746" name="テキスト ボックス 745"/>
        <xdr:cNvSpPr txBox="1"/>
      </xdr:nvSpPr>
      <xdr:spPr>
        <a:xfrm>
          <a:off x="19310350" y="6096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46355</xdr:rowOff>
    </xdr:from>
    <xdr:to xmlns:xdr="http://schemas.openxmlformats.org/drawingml/2006/spreadsheetDrawing">
      <xdr:col>98</xdr:col>
      <xdr:colOff>38100</xdr:colOff>
      <xdr:row>37</xdr:row>
      <xdr:rowOff>147955</xdr:rowOff>
    </xdr:to>
    <xdr:sp macro="" textlink="">
      <xdr:nvSpPr>
        <xdr:cNvPr id="747" name="フローチャート: 判断 746"/>
        <xdr:cNvSpPr/>
      </xdr:nvSpPr>
      <xdr:spPr>
        <a:xfrm>
          <a:off x="18605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164465</xdr:rowOff>
    </xdr:from>
    <xdr:ext cx="469265" cy="259080"/>
    <xdr:sp macro="" textlink="">
      <xdr:nvSpPr>
        <xdr:cNvPr id="748" name="テキスト ボックス 747"/>
        <xdr:cNvSpPr txBox="1"/>
      </xdr:nvSpPr>
      <xdr:spPr>
        <a:xfrm>
          <a:off x="18421350" y="6165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9" name="テキスト ボックス 74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0" name="テキスト ボックス 74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1" name="テキスト ボックス 75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2" name="テキスト ボックス 75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3" name="テキスト ボックス 75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143510</xdr:rowOff>
    </xdr:from>
    <xdr:to xmlns:xdr="http://schemas.openxmlformats.org/drawingml/2006/spreadsheetDrawing">
      <xdr:col>116</xdr:col>
      <xdr:colOff>114300</xdr:colOff>
      <xdr:row>38</xdr:row>
      <xdr:rowOff>73025</xdr:rowOff>
    </xdr:to>
    <xdr:sp macro="" textlink="">
      <xdr:nvSpPr>
        <xdr:cNvPr id="754" name="楕円 753"/>
        <xdr:cNvSpPr/>
      </xdr:nvSpPr>
      <xdr:spPr>
        <a:xfrm>
          <a:off x="221107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57785</xdr:rowOff>
    </xdr:from>
    <xdr:ext cx="313690" cy="259080"/>
    <xdr:sp macro="" textlink="">
      <xdr:nvSpPr>
        <xdr:cNvPr id="755" name="投資及び出資金該当値テキスト"/>
        <xdr:cNvSpPr txBox="1"/>
      </xdr:nvSpPr>
      <xdr:spPr>
        <a:xfrm>
          <a:off x="22212300" y="64014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143510</xdr:rowOff>
    </xdr:from>
    <xdr:to xmlns:xdr="http://schemas.openxmlformats.org/drawingml/2006/spreadsheetDrawing">
      <xdr:col>112</xdr:col>
      <xdr:colOff>38100</xdr:colOff>
      <xdr:row>38</xdr:row>
      <xdr:rowOff>73025</xdr:rowOff>
    </xdr:to>
    <xdr:sp macro="" textlink="">
      <xdr:nvSpPr>
        <xdr:cNvPr id="756" name="楕円 755"/>
        <xdr:cNvSpPr/>
      </xdr:nvSpPr>
      <xdr:spPr>
        <a:xfrm>
          <a:off x="21272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38</xdr:row>
      <xdr:rowOff>64135</xdr:rowOff>
    </xdr:from>
    <xdr:ext cx="313690" cy="258445"/>
    <xdr:sp macro="" textlink="">
      <xdr:nvSpPr>
        <xdr:cNvPr id="757" name="テキスト ボックス 756"/>
        <xdr:cNvSpPr txBox="1"/>
      </xdr:nvSpPr>
      <xdr:spPr>
        <a:xfrm>
          <a:off x="21166455" y="65792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143510</xdr:rowOff>
    </xdr:from>
    <xdr:to xmlns:xdr="http://schemas.openxmlformats.org/drawingml/2006/spreadsheetDrawing">
      <xdr:col>107</xdr:col>
      <xdr:colOff>101600</xdr:colOff>
      <xdr:row>38</xdr:row>
      <xdr:rowOff>73660</xdr:rowOff>
    </xdr:to>
    <xdr:sp macro="" textlink="">
      <xdr:nvSpPr>
        <xdr:cNvPr id="758" name="楕円 757"/>
        <xdr:cNvSpPr/>
      </xdr:nvSpPr>
      <xdr:spPr>
        <a:xfrm>
          <a:off x="2038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38</xdr:row>
      <xdr:rowOff>64770</xdr:rowOff>
    </xdr:from>
    <xdr:ext cx="313690" cy="258445"/>
    <xdr:sp macro="" textlink="">
      <xdr:nvSpPr>
        <xdr:cNvPr id="759" name="テキスト ボックス 758"/>
        <xdr:cNvSpPr txBox="1"/>
      </xdr:nvSpPr>
      <xdr:spPr>
        <a:xfrm>
          <a:off x="20277455" y="65798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142240</xdr:rowOff>
    </xdr:from>
    <xdr:to xmlns:xdr="http://schemas.openxmlformats.org/drawingml/2006/spreadsheetDrawing">
      <xdr:col>102</xdr:col>
      <xdr:colOff>165100</xdr:colOff>
      <xdr:row>38</xdr:row>
      <xdr:rowOff>72390</xdr:rowOff>
    </xdr:to>
    <xdr:sp macro="" textlink="">
      <xdr:nvSpPr>
        <xdr:cNvPr id="760" name="楕円 759"/>
        <xdr:cNvSpPr/>
      </xdr:nvSpPr>
      <xdr:spPr>
        <a:xfrm>
          <a:off x="19494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38</xdr:row>
      <xdr:rowOff>63500</xdr:rowOff>
    </xdr:from>
    <xdr:ext cx="313690" cy="258445"/>
    <xdr:sp macro="" textlink="">
      <xdr:nvSpPr>
        <xdr:cNvPr id="761" name="テキスト ボックス 760"/>
        <xdr:cNvSpPr txBox="1"/>
      </xdr:nvSpPr>
      <xdr:spPr>
        <a:xfrm>
          <a:off x="19388455" y="65786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143510</xdr:rowOff>
    </xdr:from>
    <xdr:to xmlns:xdr="http://schemas.openxmlformats.org/drawingml/2006/spreadsheetDrawing">
      <xdr:col>98</xdr:col>
      <xdr:colOff>38100</xdr:colOff>
      <xdr:row>38</xdr:row>
      <xdr:rowOff>73660</xdr:rowOff>
    </xdr:to>
    <xdr:sp macro="" textlink="">
      <xdr:nvSpPr>
        <xdr:cNvPr id="762" name="楕円 761"/>
        <xdr:cNvSpPr/>
      </xdr:nvSpPr>
      <xdr:spPr>
        <a:xfrm>
          <a:off x="18605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64770</xdr:rowOff>
    </xdr:from>
    <xdr:ext cx="313690" cy="258445"/>
    <xdr:sp macro="" textlink="">
      <xdr:nvSpPr>
        <xdr:cNvPr id="763" name="テキスト ボックス 762"/>
        <xdr:cNvSpPr txBox="1"/>
      </xdr:nvSpPr>
      <xdr:spPr>
        <a:xfrm>
          <a:off x="18499455" y="65798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2" name="テキスト ボックス 77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3" name="直線コネクタ 77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4" name="直線コネクタ 77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5" name="テキスト ボックス 774"/>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6" name="直線コネクタ 77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7" name="テキスト ボックス 776"/>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8" name="直線コネクタ 77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9" name="テキスト ボックス 778"/>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0" name="直線コネクタ 77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81" name="テキスト ボックス 780"/>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3" name="テキスト ボックス 782"/>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37465</xdr:rowOff>
    </xdr:from>
    <xdr:to xmlns:xdr="http://schemas.openxmlformats.org/drawingml/2006/spreadsheetDrawing">
      <xdr:col>116</xdr:col>
      <xdr:colOff>62865</xdr:colOff>
      <xdr:row>58</xdr:row>
      <xdr:rowOff>139700</xdr:rowOff>
    </xdr:to>
    <xdr:cxnSp macro="">
      <xdr:nvCxnSpPr>
        <xdr:cNvPr id="785" name="直線コネクタ 784"/>
        <xdr:cNvCxnSpPr/>
      </xdr:nvCxnSpPr>
      <xdr:spPr>
        <a:xfrm flipV="1">
          <a:off x="22159595" y="860996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6"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7" name="直線コネクタ 78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155575</xdr:rowOff>
    </xdr:from>
    <xdr:ext cx="534670" cy="258445"/>
    <xdr:sp macro="" textlink="">
      <xdr:nvSpPr>
        <xdr:cNvPr id="788" name="貸付金最大値テキスト"/>
        <xdr:cNvSpPr txBox="1"/>
      </xdr:nvSpPr>
      <xdr:spPr>
        <a:xfrm>
          <a:off x="22212300" y="8385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37465</xdr:rowOff>
    </xdr:from>
    <xdr:to xmlns:xdr="http://schemas.openxmlformats.org/drawingml/2006/spreadsheetDrawing">
      <xdr:col>116</xdr:col>
      <xdr:colOff>152400</xdr:colOff>
      <xdr:row>50</xdr:row>
      <xdr:rowOff>37465</xdr:rowOff>
    </xdr:to>
    <xdr:cxnSp macro="">
      <xdr:nvCxnSpPr>
        <xdr:cNvPr id="789" name="直線コネクタ 788"/>
        <xdr:cNvCxnSpPr/>
      </xdr:nvCxnSpPr>
      <xdr:spPr>
        <a:xfrm>
          <a:off x="22072600" y="860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48260</xdr:rowOff>
    </xdr:from>
    <xdr:to xmlns:xdr="http://schemas.openxmlformats.org/drawingml/2006/spreadsheetDrawing">
      <xdr:col>116</xdr:col>
      <xdr:colOff>63500</xdr:colOff>
      <xdr:row>58</xdr:row>
      <xdr:rowOff>50165</xdr:rowOff>
    </xdr:to>
    <xdr:cxnSp macro="">
      <xdr:nvCxnSpPr>
        <xdr:cNvPr id="790" name="直線コネクタ 789"/>
        <xdr:cNvCxnSpPr/>
      </xdr:nvCxnSpPr>
      <xdr:spPr>
        <a:xfrm flipV="1">
          <a:off x="21323300" y="99923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135255</xdr:rowOff>
    </xdr:from>
    <xdr:ext cx="469900" cy="258445"/>
    <xdr:sp macro="" textlink="">
      <xdr:nvSpPr>
        <xdr:cNvPr id="791" name="貸付金平均値テキスト"/>
        <xdr:cNvSpPr txBox="1"/>
      </xdr:nvSpPr>
      <xdr:spPr>
        <a:xfrm>
          <a:off x="22212300" y="97364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112395</xdr:rowOff>
    </xdr:from>
    <xdr:to xmlns:xdr="http://schemas.openxmlformats.org/drawingml/2006/spreadsheetDrawing">
      <xdr:col>116</xdr:col>
      <xdr:colOff>114300</xdr:colOff>
      <xdr:row>58</xdr:row>
      <xdr:rowOff>42545</xdr:rowOff>
    </xdr:to>
    <xdr:sp macro="" textlink="">
      <xdr:nvSpPr>
        <xdr:cNvPr id="792" name="フローチャート: 判断 791"/>
        <xdr:cNvSpPr/>
      </xdr:nvSpPr>
      <xdr:spPr>
        <a:xfrm>
          <a:off x="221107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50165</xdr:rowOff>
    </xdr:from>
    <xdr:to xmlns:xdr="http://schemas.openxmlformats.org/drawingml/2006/spreadsheetDrawing">
      <xdr:col>111</xdr:col>
      <xdr:colOff>177800</xdr:colOff>
      <xdr:row>58</xdr:row>
      <xdr:rowOff>52705</xdr:rowOff>
    </xdr:to>
    <xdr:cxnSp macro="">
      <xdr:nvCxnSpPr>
        <xdr:cNvPr id="793" name="直線コネクタ 792"/>
        <xdr:cNvCxnSpPr/>
      </xdr:nvCxnSpPr>
      <xdr:spPr>
        <a:xfrm flipV="1">
          <a:off x="20434300" y="99942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130175</xdr:rowOff>
    </xdr:from>
    <xdr:to xmlns:xdr="http://schemas.openxmlformats.org/drawingml/2006/spreadsheetDrawing">
      <xdr:col>112</xdr:col>
      <xdr:colOff>38100</xdr:colOff>
      <xdr:row>58</xdr:row>
      <xdr:rowOff>60325</xdr:rowOff>
    </xdr:to>
    <xdr:sp macro="" textlink="">
      <xdr:nvSpPr>
        <xdr:cNvPr id="794" name="フローチャート: 判断 793"/>
        <xdr:cNvSpPr/>
      </xdr:nvSpPr>
      <xdr:spPr>
        <a:xfrm>
          <a:off x="21272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76835</xdr:rowOff>
    </xdr:from>
    <xdr:ext cx="469265" cy="258445"/>
    <xdr:sp macro="" textlink="">
      <xdr:nvSpPr>
        <xdr:cNvPr id="795" name="テキスト ボックス 794"/>
        <xdr:cNvSpPr txBox="1"/>
      </xdr:nvSpPr>
      <xdr:spPr>
        <a:xfrm>
          <a:off x="21088350" y="9678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52705</xdr:rowOff>
    </xdr:from>
    <xdr:to xmlns:xdr="http://schemas.openxmlformats.org/drawingml/2006/spreadsheetDrawing">
      <xdr:col>107</xdr:col>
      <xdr:colOff>50800</xdr:colOff>
      <xdr:row>58</xdr:row>
      <xdr:rowOff>54610</xdr:rowOff>
    </xdr:to>
    <xdr:cxnSp macro="">
      <xdr:nvCxnSpPr>
        <xdr:cNvPr id="796" name="直線コネクタ 795"/>
        <xdr:cNvCxnSpPr/>
      </xdr:nvCxnSpPr>
      <xdr:spPr>
        <a:xfrm flipV="1">
          <a:off x="19545300" y="99968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151130</xdr:rowOff>
    </xdr:from>
    <xdr:to xmlns:xdr="http://schemas.openxmlformats.org/drawingml/2006/spreadsheetDrawing">
      <xdr:col>107</xdr:col>
      <xdr:colOff>101600</xdr:colOff>
      <xdr:row>58</xdr:row>
      <xdr:rowOff>81280</xdr:rowOff>
    </xdr:to>
    <xdr:sp macro="" textlink="">
      <xdr:nvSpPr>
        <xdr:cNvPr id="797" name="フローチャート: 判断 796"/>
        <xdr:cNvSpPr/>
      </xdr:nvSpPr>
      <xdr:spPr>
        <a:xfrm>
          <a:off x="2038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97790</xdr:rowOff>
    </xdr:from>
    <xdr:ext cx="469265" cy="258445"/>
    <xdr:sp macro="" textlink="">
      <xdr:nvSpPr>
        <xdr:cNvPr id="798" name="テキスト ボックス 797"/>
        <xdr:cNvSpPr txBox="1"/>
      </xdr:nvSpPr>
      <xdr:spPr>
        <a:xfrm>
          <a:off x="20199350" y="9698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54610</xdr:rowOff>
    </xdr:from>
    <xdr:to xmlns:xdr="http://schemas.openxmlformats.org/drawingml/2006/spreadsheetDrawing">
      <xdr:col>102</xdr:col>
      <xdr:colOff>114300</xdr:colOff>
      <xdr:row>58</xdr:row>
      <xdr:rowOff>55880</xdr:rowOff>
    </xdr:to>
    <xdr:cxnSp macro="">
      <xdr:nvCxnSpPr>
        <xdr:cNvPr id="799" name="直線コネクタ 798"/>
        <xdr:cNvCxnSpPr/>
      </xdr:nvCxnSpPr>
      <xdr:spPr>
        <a:xfrm flipV="1">
          <a:off x="18656300" y="99987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42545</xdr:rowOff>
    </xdr:from>
    <xdr:to xmlns:xdr="http://schemas.openxmlformats.org/drawingml/2006/spreadsheetDrawing">
      <xdr:col>102</xdr:col>
      <xdr:colOff>165100</xdr:colOff>
      <xdr:row>57</xdr:row>
      <xdr:rowOff>144145</xdr:rowOff>
    </xdr:to>
    <xdr:sp macro="" textlink="">
      <xdr:nvSpPr>
        <xdr:cNvPr id="800" name="フローチャート: 判断 799"/>
        <xdr:cNvSpPr/>
      </xdr:nvSpPr>
      <xdr:spPr>
        <a:xfrm>
          <a:off x="19494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160655</xdr:rowOff>
    </xdr:from>
    <xdr:ext cx="469265" cy="259080"/>
    <xdr:sp macro="" textlink="">
      <xdr:nvSpPr>
        <xdr:cNvPr id="801" name="テキスト ボックス 800"/>
        <xdr:cNvSpPr txBox="1"/>
      </xdr:nvSpPr>
      <xdr:spPr>
        <a:xfrm>
          <a:off x="19310350" y="9590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140970</xdr:rowOff>
    </xdr:from>
    <xdr:to xmlns:xdr="http://schemas.openxmlformats.org/drawingml/2006/spreadsheetDrawing">
      <xdr:col>98</xdr:col>
      <xdr:colOff>38100</xdr:colOff>
      <xdr:row>57</xdr:row>
      <xdr:rowOff>71120</xdr:rowOff>
    </xdr:to>
    <xdr:sp macro="" textlink="">
      <xdr:nvSpPr>
        <xdr:cNvPr id="802" name="フローチャート: 判断 801"/>
        <xdr:cNvSpPr/>
      </xdr:nvSpPr>
      <xdr:spPr>
        <a:xfrm>
          <a:off x="18605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87630</xdr:rowOff>
    </xdr:from>
    <xdr:ext cx="469265" cy="258445"/>
    <xdr:sp macro="" textlink="">
      <xdr:nvSpPr>
        <xdr:cNvPr id="803" name="テキスト ボックス 802"/>
        <xdr:cNvSpPr txBox="1"/>
      </xdr:nvSpPr>
      <xdr:spPr>
        <a:xfrm>
          <a:off x="18421350" y="9517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168910</xdr:rowOff>
    </xdr:from>
    <xdr:to xmlns:xdr="http://schemas.openxmlformats.org/drawingml/2006/spreadsheetDrawing">
      <xdr:col>116</xdr:col>
      <xdr:colOff>114300</xdr:colOff>
      <xdr:row>58</xdr:row>
      <xdr:rowOff>99060</xdr:rowOff>
    </xdr:to>
    <xdr:sp macro="" textlink="">
      <xdr:nvSpPr>
        <xdr:cNvPr id="809" name="楕円 808"/>
        <xdr:cNvSpPr/>
      </xdr:nvSpPr>
      <xdr:spPr>
        <a:xfrm>
          <a:off x="221107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90805</xdr:rowOff>
    </xdr:from>
    <xdr:ext cx="469900" cy="258445"/>
    <xdr:sp macro="" textlink="">
      <xdr:nvSpPr>
        <xdr:cNvPr id="810" name="貸付金該当値テキスト"/>
        <xdr:cNvSpPr txBox="1"/>
      </xdr:nvSpPr>
      <xdr:spPr>
        <a:xfrm>
          <a:off x="22212300" y="9863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170815</xdr:rowOff>
    </xdr:from>
    <xdr:to xmlns:xdr="http://schemas.openxmlformats.org/drawingml/2006/spreadsheetDrawing">
      <xdr:col>112</xdr:col>
      <xdr:colOff>38100</xdr:colOff>
      <xdr:row>58</xdr:row>
      <xdr:rowOff>100965</xdr:rowOff>
    </xdr:to>
    <xdr:sp macro="" textlink="">
      <xdr:nvSpPr>
        <xdr:cNvPr id="811" name="楕円 810"/>
        <xdr:cNvSpPr/>
      </xdr:nvSpPr>
      <xdr:spPr>
        <a:xfrm>
          <a:off x="21272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92075</xdr:rowOff>
    </xdr:from>
    <xdr:ext cx="469265" cy="259080"/>
    <xdr:sp macro="" textlink="">
      <xdr:nvSpPr>
        <xdr:cNvPr id="812" name="テキスト ボックス 811"/>
        <xdr:cNvSpPr txBox="1"/>
      </xdr:nvSpPr>
      <xdr:spPr>
        <a:xfrm>
          <a:off x="21088350" y="10036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1905</xdr:rowOff>
    </xdr:from>
    <xdr:to xmlns:xdr="http://schemas.openxmlformats.org/drawingml/2006/spreadsheetDrawing">
      <xdr:col>107</xdr:col>
      <xdr:colOff>101600</xdr:colOff>
      <xdr:row>58</xdr:row>
      <xdr:rowOff>103505</xdr:rowOff>
    </xdr:to>
    <xdr:sp macro="" textlink="">
      <xdr:nvSpPr>
        <xdr:cNvPr id="813" name="楕円 812"/>
        <xdr:cNvSpPr/>
      </xdr:nvSpPr>
      <xdr:spPr>
        <a:xfrm>
          <a:off x="20383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94615</xdr:rowOff>
    </xdr:from>
    <xdr:ext cx="469265" cy="259080"/>
    <xdr:sp macro="" textlink="">
      <xdr:nvSpPr>
        <xdr:cNvPr id="814" name="テキスト ボックス 813"/>
        <xdr:cNvSpPr txBox="1"/>
      </xdr:nvSpPr>
      <xdr:spPr>
        <a:xfrm>
          <a:off x="20199350" y="10038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3810</xdr:rowOff>
    </xdr:from>
    <xdr:to xmlns:xdr="http://schemas.openxmlformats.org/drawingml/2006/spreadsheetDrawing">
      <xdr:col>102</xdr:col>
      <xdr:colOff>165100</xdr:colOff>
      <xdr:row>58</xdr:row>
      <xdr:rowOff>105410</xdr:rowOff>
    </xdr:to>
    <xdr:sp macro="" textlink="">
      <xdr:nvSpPr>
        <xdr:cNvPr id="815" name="楕円 814"/>
        <xdr:cNvSpPr/>
      </xdr:nvSpPr>
      <xdr:spPr>
        <a:xfrm>
          <a:off x="19494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96520</xdr:rowOff>
    </xdr:from>
    <xdr:ext cx="469265" cy="259080"/>
    <xdr:sp macro="" textlink="">
      <xdr:nvSpPr>
        <xdr:cNvPr id="816" name="テキスト ボックス 815"/>
        <xdr:cNvSpPr txBox="1"/>
      </xdr:nvSpPr>
      <xdr:spPr>
        <a:xfrm>
          <a:off x="19310350" y="10040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5080</xdr:rowOff>
    </xdr:from>
    <xdr:to xmlns:xdr="http://schemas.openxmlformats.org/drawingml/2006/spreadsheetDrawing">
      <xdr:col>98</xdr:col>
      <xdr:colOff>38100</xdr:colOff>
      <xdr:row>58</xdr:row>
      <xdr:rowOff>106680</xdr:rowOff>
    </xdr:to>
    <xdr:sp macro="" textlink="">
      <xdr:nvSpPr>
        <xdr:cNvPr id="817" name="楕円 816"/>
        <xdr:cNvSpPr/>
      </xdr:nvSpPr>
      <xdr:spPr>
        <a:xfrm>
          <a:off x="18605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97790</xdr:rowOff>
    </xdr:from>
    <xdr:ext cx="469265" cy="258445"/>
    <xdr:sp macro="" textlink="">
      <xdr:nvSpPr>
        <xdr:cNvPr id="818" name="テキスト ボックス 817"/>
        <xdr:cNvSpPr txBox="1"/>
      </xdr:nvSpPr>
      <xdr:spPr>
        <a:xfrm>
          <a:off x="18421350" y="10041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7" name="テキスト ボックス 826"/>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8" name="直線コネクタ 82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29" name="テキスト ボックス 828"/>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0" name="直線コネクタ 829"/>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1" name="テキスト ボックス 830"/>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2" name="直線コネクタ 831"/>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33" name="テキスト ボックス 832"/>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4" name="直線コネクタ 833"/>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5" name="テキスト ボックス 834"/>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6" name="直線コネクタ 835"/>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6350</xdr:rowOff>
    </xdr:from>
    <xdr:ext cx="594995" cy="258445"/>
    <xdr:sp macro="" textlink="">
      <xdr:nvSpPr>
        <xdr:cNvPr id="837" name="テキスト ボックス 836"/>
        <xdr:cNvSpPr txBox="1"/>
      </xdr:nvSpPr>
      <xdr:spPr>
        <a:xfrm>
          <a:off x="17692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8" name="直線コネクタ 837"/>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995" cy="258445"/>
    <xdr:sp macro="" textlink="">
      <xdr:nvSpPr>
        <xdr:cNvPr id="839" name="テキスト ボックス 838"/>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0" name="直線コネクタ 839"/>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995" cy="259080"/>
    <xdr:sp macro="" textlink="">
      <xdr:nvSpPr>
        <xdr:cNvPr id="841" name="テキスト ボックス 840"/>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2" name="直線コネクタ 84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3" name="テキスト ボックス 842"/>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83820</xdr:rowOff>
    </xdr:from>
    <xdr:to xmlns:xdr="http://schemas.openxmlformats.org/drawingml/2006/spreadsheetDrawing">
      <xdr:col>116</xdr:col>
      <xdr:colOff>62865</xdr:colOff>
      <xdr:row>79</xdr:row>
      <xdr:rowOff>89535</xdr:rowOff>
    </xdr:to>
    <xdr:cxnSp macro="">
      <xdr:nvCxnSpPr>
        <xdr:cNvPr id="845" name="直線コネクタ 844"/>
        <xdr:cNvCxnSpPr/>
      </xdr:nvCxnSpPr>
      <xdr:spPr>
        <a:xfrm flipV="1">
          <a:off x="22159595" y="12085320"/>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93345</xdr:rowOff>
    </xdr:from>
    <xdr:ext cx="534670" cy="259080"/>
    <xdr:sp macro="" textlink="">
      <xdr:nvSpPr>
        <xdr:cNvPr id="846" name="繰出金最小値テキスト"/>
        <xdr:cNvSpPr txBox="1"/>
      </xdr:nvSpPr>
      <xdr:spPr>
        <a:xfrm>
          <a:off x="22212300" y="13637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89535</xdr:rowOff>
    </xdr:from>
    <xdr:to xmlns:xdr="http://schemas.openxmlformats.org/drawingml/2006/spreadsheetDrawing">
      <xdr:col>116</xdr:col>
      <xdr:colOff>152400</xdr:colOff>
      <xdr:row>79</xdr:row>
      <xdr:rowOff>89535</xdr:rowOff>
    </xdr:to>
    <xdr:cxnSp macro="">
      <xdr:nvCxnSpPr>
        <xdr:cNvPr id="847" name="直線コネクタ 846"/>
        <xdr:cNvCxnSpPr/>
      </xdr:nvCxnSpPr>
      <xdr:spPr>
        <a:xfrm>
          <a:off x="22072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30480</xdr:rowOff>
    </xdr:from>
    <xdr:ext cx="598805" cy="258445"/>
    <xdr:sp macro="" textlink="">
      <xdr:nvSpPr>
        <xdr:cNvPr id="848" name="繰出金最大値テキスト"/>
        <xdr:cNvSpPr txBox="1"/>
      </xdr:nvSpPr>
      <xdr:spPr>
        <a:xfrm>
          <a:off x="22212300" y="11860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83820</xdr:rowOff>
    </xdr:from>
    <xdr:to xmlns:xdr="http://schemas.openxmlformats.org/drawingml/2006/spreadsheetDrawing">
      <xdr:col>116</xdr:col>
      <xdr:colOff>152400</xdr:colOff>
      <xdr:row>70</xdr:row>
      <xdr:rowOff>83820</xdr:rowOff>
    </xdr:to>
    <xdr:cxnSp macro="">
      <xdr:nvCxnSpPr>
        <xdr:cNvPr id="849" name="直線コネクタ 848"/>
        <xdr:cNvCxnSpPr/>
      </xdr:nvCxnSpPr>
      <xdr:spPr>
        <a:xfrm>
          <a:off x="22072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43815</xdr:rowOff>
    </xdr:from>
    <xdr:to xmlns:xdr="http://schemas.openxmlformats.org/drawingml/2006/spreadsheetDrawing">
      <xdr:col>116</xdr:col>
      <xdr:colOff>63500</xdr:colOff>
      <xdr:row>78</xdr:row>
      <xdr:rowOff>60960</xdr:rowOff>
    </xdr:to>
    <xdr:cxnSp macro="">
      <xdr:nvCxnSpPr>
        <xdr:cNvPr id="850" name="直線コネクタ 849"/>
        <xdr:cNvCxnSpPr/>
      </xdr:nvCxnSpPr>
      <xdr:spPr>
        <a:xfrm flipV="1">
          <a:off x="21323300" y="1341691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111125</xdr:rowOff>
    </xdr:from>
    <xdr:ext cx="534670" cy="258445"/>
    <xdr:sp macro="" textlink="">
      <xdr:nvSpPr>
        <xdr:cNvPr id="851" name="繰出金平均値テキスト"/>
        <xdr:cNvSpPr txBox="1"/>
      </xdr:nvSpPr>
      <xdr:spPr>
        <a:xfrm>
          <a:off x="22212300" y="12969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88265</xdr:rowOff>
    </xdr:from>
    <xdr:to xmlns:xdr="http://schemas.openxmlformats.org/drawingml/2006/spreadsheetDrawing">
      <xdr:col>116</xdr:col>
      <xdr:colOff>114300</xdr:colOff>
      <xdr:row>77</xdr:row>
      <xdr:rowOff>18415</xdr:rowOff>
    </xdr:to>
    <xdr:sp macro="" textlink="">
      <xdr:nvSpPr>
        <xdr:cNvPr id="852" name="フローチャート: 判断 851"/>
        <xdr:cNvSpPr/>
      </xdr:nvSpPr>
      <xdr:spPr>
        <a:xfrm>
          <a:off x="22110700" y="131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22225</xdr:rowOff>
    </xdr:from>
    <xdr:to xmlns:xdr="http://schemas.openxmlformats.org/drawingml/2006/spreadsheetDrawing">
      <xdr:col>111</xdr:col>
      <xdr:colOff>177800</xdr:colOff>
      <xdr:row>78</xdr:row>
      <xdr:rowOff>60960</xdr:rowOff>
    </xdr:to>
    <xdr:cxnSp macro="">
      <xdr:nvCxnSpPr>
        <xdr:cNvPr id="853" name="直線コネクタ 852"/>
        <xdr:cNvCxnSpPr/>
      </xdr:nvCxnSpPr>
      <xdr:spPr>
        <a:xfrm>
          <a:off x="20434300" y="133953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75565</xdr:rowOff>
    </xdr:from>
    <xdr:to xmlns:xdr="http://schemas.openxmlformats.org/drawingml/2006/spreadsheetDrawing">
      <xdr:col>112</xdr:col>
      <xdr:colOff>38100</xdr:colOff>
      <xdr:row>77</xdr:row>
      <xdr:rowOff>6350</xdr:rowOff>
    </xdr:to>
    <xdr:sp macro="" textlink="">
      <xdr:nvSpPr>
        <xdr:cNvPr id="854" name="フローチャート: 判断 853"/>
        <xdr:cNvSpPr/>
      </xdr:nvSpPr>
      <xdr:spPr>
        <a:xfrm>
          <a:off x="212725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22225</xdr:rowOff>
    </xdr:from>
    <xdr:ext cx="534035" cy="258445"/>
    <xdr:sp macro="" textlink="">
      <xdr:nvSpPr>
        <xdr:cNvPr id="855" name="テキスト ボックス 854"/>
        <xdr:cNvSpPr txBox="1"/>
      </xdr:nvSpPr>
      <xdr:spPr>
        <a:xfrm>
          <a:off x="21055965" y="12880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22225</xdr:rowOff>
    </xdr:from>
    <xdr:to xmlns:xdr="http://schemas.openxmlformats.org/drawingml/2006/spreadsheetDrawing">
      <xdr:col>107</xdr:col>
      <xdr:colOff>50800</xdr:colOff>
      <xdr:row>78</xdr:row>
      <xdr:rowOff>42545</xdr:rowOff>
    </xdr:to>
    <xdr:cxnSp macro="">
      <xdr:nvCxnSpPr>
        <xdr:cNvPr id="856" name="直線コネクタ 855"/>
        <xdr:cNvCxnSpPr/>
      </xdr:nvCxnSpPr>
      <xdr:spPr>
        <a:xfrm flipV="1">
          <a:off x="19545300" y="133953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67310</xdr:rowOff>
    </xdr:from>
    <xdr:to xmlns:xdr="http://schemas.openxmlformats.org/drawingml/2006/spreadsheetDrawing">
      <xdr:col>107</xdr:col>
      <xdr:colOff>101600</xdr:colOff>
      <xdr:row>76</xdr:row>
      <xdr:rowOff>168910</xdr:rowOff>
    </xdr:to>
    <xdr:sp macro="" textlink="">
      <xdr:nvSpPr>
        <xdr:cNvPr id="857" name="フローチャート: 判断 856"/>
        <xdr:cNvSpPr/>
      </xdr:nvSpPr>
      <xdr:spPr>
        <a:xfrm>
          <a:off x="20383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13970</xdr:rowOff>
    </xdr:from>
    <xdr:ext cx="534035" cy="259080"/>
    <xdr:sp macro="" textlink="">
      <xdr:nvSpPr>
        <xdr:cNvPr id="858" name="テキスト ボックス 857"/>
        <xdr:cNvSpPr txBox="1"/>
      </xdr:nvSpPr>
      <xdr:spPr>
        <a:xfrm>
          <a:off x="20166965" y="12872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42545</xdr:rowOff>
    </xdr:from>
    <xdr:to xmlns:xdr="http://schemas.openxmlformats.org/drawingml/2006/spreadsheetDrawing">
      <xdr:col>102</xdr:col>
      <xdr:colOff>114300</xdr:colOff>
      <xdr:row>78</xdr:row>
      <xdr:rowOff>52070</xdr:rowOff>
    </xdr:to>
    <xdr:cxnSp macro="">
      <xdr:nvCxnSpPr>
        <xdr:cNvPr id="859" name="直線コネクタ 858"/>
        <xdr:cNvCxnSpPr/>
      </xdr:nvCxnSpPr>
      <xdr:spPr>
        <a:xfrm flipV="1">
          <a:off x="18656300" y="134156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69215</xdr:rowOff>
    </xdr:from>
    <xdr:to xmlns:xdr="http://schemas.openxmlformats.org/drawingml/2006/spreadsheetDrawing">
      <xdr:col>102</xdr:col>
      <xdr:colOff>165100</xdr:colOff>
      <xdr:row>76</xdr:row>
      <xdr:rowOff>170815</xdr:rowOff>
    </xdr:to>
    <xdr:sp macro="" textlink="">
      <xdr:nvSpPr>
        <xdr:cNvPr id="860" name="フローチャート: 判断 859"/>
        <xdr:cNvSpPr/>
      </xdr:nvSpPr>
      <xdr:spPr>
        <a:xfrm>
          <a:off x="194945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15875</xdr:rowOff>
    </xdr:from>
    <xdr:ext cx="534035" cy="259080"/>
    <xdr:sp macro="" textlink="">
      <xdr:nvSpPr>
        <xdr:cNvPr id="861" name="テキスト ボックス 860"/>
        <xdr:cNvSpPr txBox="1"/>
      </xdr:nvSpPr>
      <xdr:spPr>
        <a:xfrm>
          <a:off x="19277965" y="12874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58420</xdr:rowOff>
    </xdr:from>
    <xdr:to xmlns:xdr="http://schemas.openxmlformats.org/drawingml/2006/spreadsheetDrawing">
      <xdr:col>98</xdr:col>
      <xdr:colOff>38100</xdr:colOff>
      <xdr:row>76</xdr:row>
      <xdr:rowOff>160020</xdr:rowOff>
    </xdr:to>
    <xdr:sp macro="" textlink="">
      <xdr:nvSpPr>
        <xdr:cNvPr id="862" name="フローチャート: 判断 861"/>
        <xdr:cNvSpPr/>
      </xdr:nvSpPr>
      <xdr:spPr>
        <a:xfrm>
          <a:off x="18605500" y="1308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5080</xdr:rowOff>
    </xdr:from>
    <xdr:ext cx="534035" cy="259080"/>
    <xdr:sp macro="" textlink="">
      <xdr:nvSpPr>
        <xdr:cNvPr id="863" name="テキスト ボックス 862"/>
        <xdr:cNvSpPr txBox="1"/>
      </xdr:nvSpPr>
      <xdr:spPr>
        <a:xfrm>
          <a:off x="18388965" y="12863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4" name="テキスト ボックス 86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5" name="テキスト ボックス 86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6" name="テキスト ボックス 86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7" name="テキスト ボックス 86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8" name="テキスト ボックス 86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164465</xdr:rowOff>
    </xdr:from>
    <xdr:to xmlns:xdr="http://schemas.openxmlformats.org/drawingml/2006/spreadsheetDrawing">
      <xdr:col>116</xdr:col>
      <xdr:colOff>114300</xdr:colOff>
      <xdr:row>78</xdr:row>
      <xdr:rowOff>94615</xdr:rowOff>
    </xdr:to>
    <xdr:sp macro="" textlink="">
      <xdr:nvSpPr>
        <xdr:cNvPr id="869" name="楕円 868"/>
        <xdr:cNvSpPr/>
      </xdr:nvSpPr>
      <xdr:spPr>
        <a:xfrm>
          <a:off x="221107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143510</xdr:rowOff>
    </xdr:from>
    <xdr:ext cx="534670" cy="258445"/>
    <xdr:sp macro="" textlink="">
      <xdr:nvSpPr>
        <xdr:cNvPr id="870" name="繰出金該当値テキスト"/>
        <xdr:cNvSpPr txBox="1"/>
      </xdr:nvSpPr>
      <xdr:spPr>
        <a:xfrm>
          <a:off x="22212300" y="13345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10160</xdr:rowOff>
    </xdr:from>
    <xdr:to xmlns:xdr="http://schemas.openxmlformats.org/drawingml/2006/spreadsheetDrawing">
      <xdr:col>112</xdr:col>
      <xdr:colOff>38100</xdr:colOff>
      <xdr:row>78</xdr:row>
      <xdr:rowOff>111760</xdr:rowOff>
    </xdr:to>
    <xdr:sp macro="" textlink="">
      <xdr:nvSpPr>
        <xdr:cNvPr id="871" name="楕円 870"/>
        <xdr:cNvSpPr/>
      </xdr:nvSpPr>
      <xdr:spPr>
        <a:xfrm>
          <a:off x="21272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102870</xdr:rowOff>
    </xdr:from>
    <xdr:ext cx="534035" cy="259080"/>
    <xdr:sp macro="" textlink="">
      <xdr:nvSpPr>
        <xdr:cNvPr id="872" name="テキスト ボックス 871"/>
        <xdr:cNvSpPr txBox="1"/>
      </xdr:nvSpPr>
      <xdr:spPr>
        <a:xfrm>
          <a:off x="21055965" y="13475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143510</xdr:rowOff>
    </xdr:from>
    <xdr:to xmlns:xdr="http://schemas.openxmlformats.org/drawingml/2006/spreadsheetDrawing">
      <xdr:col>107</xdr:col>
      <xdr:colOff>101600</xdr:colOff>
      <xdr:row>78</xdr:row>
      <xdr:rowOff>73025</xdr:rowOff>
    </xdr:to>
    <xdr:sp macro="" textlink="">
      <xdr:nvSpPr>
        <xdr:cNvPr id="873" name="楕円 872"/>
        <xdr:cNvSpPr/>
      </xdr:nvSpPr>
      <xdr:spPr>
        <a:xfrm>
          <a:off x="20383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64135</xdr:rowOff>
    </xdr:from>
    <xdr:ext cx="534035" cy="258445"/>
    <xdr:sp macro="" textlink="">
      <xdr:nvSpPr>
        <xdr:cNvPr id="874" name="テキスト ボックス 873"/>
        <xdr:cNvSpPr txBox="1"/>
      </xdr:nvSpPr>
      <xdr:spPr>
        <a:xfrm>
          <a:off x="20166965" y="13437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163195</xdr:rowOff>
    </xdr:from>
    <xdr:to xmlns:xdr="http://schemas.openxmlformats.org/drawingml/2006/spreadsheetDrawing">
      <xdr:col>102</xdr:col>
      <xdr:colOff>165100</xdr:colOff>
      <xdr:row>78</xdr:row>
      <xdr:rowOff>93345</xdr:rowOff>
    </xdr:to>
    <xdr:sp macro="" textlink="">
      <xdr:nvSpPr>
        <xdr:cNvPr id="875" name="楕円 874"/>
        <xdr:cNvSpPr/>
      </xdr:nvSpPr>
      <xdr:spPr>
        <a:xfrm>
          <a:off x="19494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84455</xdr:rowOff>
    </xdr:from>
    <xdr:ext cx="534035" cy="259080"/>
    <xdr:sp macro="" textlink="">
      <xdr:nvSpPr>
        <xdr:cNvPr id="876" name="テキスト ボックス 875"/>
        <xdr:cNvSpPr txBox="1"/>
      </xdr:nvSpPr>
      <xdr:spPr>
        <a:xfrm>
          <a:off x="19277965" y="13457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1270</xdr:rowOff>
    </xdr:from>
    <xdr:to xmlns:xdr="http://schemas.openxmlformats.org/drawingml/2006/spreadsheetDrawing">
      <xdr:col>98</xdr:col>
      <xdr:colOff>38100</xdr:colOff>
      <xdr:row>78</xdr:row>
      <xdr:rowOff>102870</xdr:rowOff>
    </xdr:to>
    <xdr:sp macro="" textlink="">
      <xdr:nvSpPr>
        <xdr:cNvPr id="877" name="楕円 876"/>
        <xdr:cNvSpPr/>
      </xdr:nvSpPr>
      <xdr:spPr>
        <a:xfrm>
          <a:off x="18605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93980</xdr:rowOff>
    </xdr:from>
    <xdr:ext cx="534035" cy="259080"/>
    <xdr:sp macro="" textlink="">
      <xdr:nvSpPr>
        <xdr:cNvPr id="878" name="テキスト ボックス 877"/>
        <xdr:cNvSpPr txBox="1"/>
      </xdr:nvSpPr>
      <xdr:spPr>
        <a:xfrm>
          <a:off x="18388965" y="13467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7" name="テキスト ボックス 886"/>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8" name="直線コネクタ 88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9" name="直線コネクタ 88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0" name="テキスト ボックス 889"/>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2" name="テキスト ボックス 891"/>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4" name="直線コネクタ 89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9" name="直線コネクタ 89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2" name="直線コネクタ 90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4" name="テキスト ボックス 903"/>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5" name="直線コネクタ 90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7" name="テキスト ボックス 906"/>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8" name="直線コネクタ 90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0" name="テキスト ボックス 909"/>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2" name="テキスト ボックス 911"/>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1" name="テキスト ボックス 920"/>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3" name="テキスト ボックス 922"/>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5" name="テキスト ボックス 924"/>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7" name="テキスト ボックス 926"/>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人件費に対する住民一人当たりのコストは、類似団体平均と比較して</a:t>
          </a:r>
          <a:r>
            <a:rPr kumimoji="1" lang="en-US" altLang="ja-JP" sz="1200">
              <a:solidFill>
                <a:schemeClr val="tx1"/>
              </a:solidFill>
              <a:latin typeface="ＭＳ Ｐゴシック"/>
              <a:ea typeface="ＭＳ Ｐゴシック"/>
            </a:rPr>
            <a:t>42</a:t>
          </a:r>
          <a:r>
            <a:rPr kumimoji="1" lang="ja-JP" altLang="en-US" sz="1200">
              <a:solidFill>
                <a:schemeClr val="tx1"/>
              </a:solidFill>
              <a:latin typeface="ＭＳ Ｐゴシック"/>
              <a:ea typeface="ＭＳ Ｐゴシック"/>
            </a:rPr>
            <a:t>千円ほど低い。人口千人当たりの職員数が</a:t>
          </a:r>
          <a:r>
            <a:rPr kumimoji="1" lang="en-US" altLang="ja-JP" sz="1200">
              <a:solidFill>
                <a:schemeClr val="tx1"/>
              </a:solidFill>
              <a:latin typeface="ＭＳ Ｐゴシック"/>
              <a:ea typeface="ＭＳ Ｐゴシック"/>
            </a:rPr>
            <a:t>7.83</a:t>
          </a:r>
          <a:r>
            <a:rPr kumimoji="1" lang="ja-JP" altLang="en-US" sz="1200">
              <a:solidFill>
                <a:schemeClr val="tx1"/>
              </a:solidFill>
              <a:latin typeface="ＭＳ Ｐゴシック"/>
              <a:ea typeface="ＭＳ Ｐゴシック"/>
            </a:rPr>
            <a:t>人と極端に少ないことに加えて、退職者補充による新規採用により管理職の昇任が早く、ラスパイレス指数も類似団体平均より低いこと等が人件費を引き下げる要因となっている。</a:t>
          </a:r>
        </a:p>
        <a:p>
          <a:r>
            <a:rPr kumimoji="1" lang="ja-JP" altLang="en-US" sz="1200">
              <a:solidFill>
                <a:schemeClr val="tx1"/>
              </a:solidFill>
              <a:latin typeface="ＭＳ Ｐゴシック"/>
              <a:ea typeface="ＭＳ Ｐゴシック"/>
            </a:rPr>
            <a:t>　扶助費では義務負担がある制度への支出のほか、子ども・子育て関連の地方単独事業に係る負担も多額であることから、類似団体平均より</a:t>
          </a:r>
          <a:r>
            <a:rPr kumimoji="1" lang="en-US" altLang="ja-JP" sz="1200">
              <a:solidFill>
                <a:schemeClr val="tx1"/>
              </a:solidFill>
              <a:latin typeface="ＭＳ Ｐゴシック"/>
              <a:ea typeface="ＭＳ Ｐゴシック"/>
            </a:rPr>
            <a:t>21</a:t>
          </a:r>
          <a:r>
            <a:rPr kumimoji="1" lang="ja-JP" altLang="en-US" sz="1200">
              <a:solidFill>
                <a:schemeClr val="tx1"/>
              </a:solidFill>
              <a:latin typeface="ＭＳ Ｐゴシック"/>
              <a:ea typeface="ＭＳ Ｐゴシック"/>
            </a:rPr>
            <a:t>千円ほどコストがかかっている。</a:t>
          </a:r>
        </a:p>
        <a:p>
          <a:r>
            <a:rPr kumimoji="1" lang="ja-JP" altLang="en-US" sz="1200">
              <a:solidFill>
                <a:schemeClr val="tx1"/>
              </a:solidFill>
              <a:latin typeface="ＭＳ Ｐゴシック"/>
              <a:ea typeface="ＭＳ Ｐゴシック"/>
            </a:rPr>
            <a:t>　同じ義務的経費である公債費では、類似団体平均の約６割のコストであるが、統合小学校の建設及び駅東団地建設により地方債現在高が今後増加する見込みであり、引き続き、新規発行債の抑制が必要となってくる。</a:t>
          </a:r>
        </a:p>
        <a:p>
          <a:r>
            <a:rPr kumimoji="1" lang="ja-JP" altLang="en-US" sz="1200">
              <a:solidFill>
                <a:schemeClr val="tx1"/>
              </a:solidFill>
              <a:latin typeface="ＭＳ Ｐゴシック"/>
              <a:ea typeface="ＭＳ Ｐゴシック"/>
            </a:rPr>
            <a:t>　普通建設事業費（新規整備）は平成</a:t>
          </a:r>
          <a:r>
            <a:rPr kumimoji="1" lang="en-US" altLang="ja-JP" sz="1200">
              <a:solidFill>
                <a:schemeClr val="tx1"/>
              </a:solidFill>
              <a:latin typeface="ＭＳ Ｐゴシック"/>
              <a:ea typeface="ＭＳ Ｐゴシック"/>
            </a:rPr>
            <a:t>28</a:t>
          </a:r>
          <a:r>
            <a:rPr kumimoji="1" lang="ja-JP" altLang="en-US" sz="1200">
              <a:solidFill>
                <a:schemeClr val="tx1"/>
              </a:solidFill>
              <a:latin typeface="ＭＳ Ｐゴシック"/>
              <a:ea typeface="ＭＳ Ｐゴシック"/>
            </a:rPr>
            <a:t>年度から令和４年度で終了した統合小学校の新規整備事業が事業費のピークを越えたものの、令和</a:t>
          </a:r>
          <a:r>
            <a:rPr kumimoji="1" lang="en-US" altLang="ja-JP" sz="1200">
              <a:solidFill>
                <a:schemeClr val="tx1"/>
              </a:solidFill>
              <a:latin typeface="ＭＳ Ｐゴシック"/>
              <a:ea typeface="ＭＳ Ｐゴシック"/>
            </a:rPr>
            <a:t>10</a:t>
          </a:r>
          <a:r>
            <a:rPr kumimoji="1" lang="ja-JP" altLang="en-US" sz="1200">
              <a:solidFill>
                <a:schemeClr val="tx1"/>
              </a:solidFill>
              <a:latin typeface="ＭＳ Ｐゴシック"/>
              <a:ea typeface="ＭＳ Ｐゴシック"/>
            </a:rPr>
            <a:t>年度までの事業期間を予定する駅東団地建設事業の本体工事が着工したことから</a:t>
          </a:r>
          <a:r>
            <a:rPr kumimoji="1" lang="en-US" altLang="ja-JP" sz="1200">
              <a:solidFill>
                <a:schemeClr val="tx1"/>
              </a:solidFill>
              <a:latin typeface="ＭＳ Ｐゴシック"/>
              <a:ea typeface="ＭＳ Ｐゴシック"/>
            </a:rPr>
            <a:t>1</a:t>
          </a:r>
          <a:r>
            <a:rPr kumimoji="1" lang="ja-JP" altLang="en-US" sz="1200">
              <a:solidFill>
                <a:schemeClr val="tx1"/>
              </a:solidFill>
              <a:latin typeface="ＭＳ Ｐゴシック"/>
              <a:ea typeface="ＭＳ Ｐゴシック"/>
            </a:rPr>
            <a:t>千円の増となり、工事単価の高騰により今後も増える見込みであることから、保有施設数量の適切な管　理が必要となってくる。</a:t>
          </a:r>
        </a:p>
        <a:p>
          <a:r>
            <a:rPr kumimoji="1" lang="ja-JP" altLang="en-US" sz="1200">
              <a:solidFill>
                <a:schemeClr val="tx1"/>
              </a:solidFill>
              <a:latin typeface="ＭＳ Ｐゴシック"/>
              <a:ea typeface="ＭＳ Ｐゴシック"/>
            </a:rPr>
            <a:t>　物件費については行財政改革によりコストは類似団体平均を</a:t>
          </a:r>
          <a:r>
            <a:rPr kumimoji="1" lang="en-US" altLang="ja-JP" sz="1200">
              <a:solidFill>
                <a:schemeClr val="tx1"/>
              </a:solidFill>
              <a:latin typeface="ＭＳ Ｐゴシック"/>
              <a:ea typeface="ＭＳ Ｐゴシック"/>
            </a:rPr>
            <a:t>90</a:t>
          </a:r>
          <a:r>
            <a:rPr kumimoji="1" lang="ja-JP" altLang="en-US" sz="1200">
              <a:solidFill>
                <a:schemeClr val="tx1"/>
              </a:solidFill>
              <a:latin typeface="ＭＳ Ｐゴシック"/>
              <a:ea typeface="ＭＳ Ｐゴシック"/>
            </a:rPr>
            <a:t>千円下回っており、</a:t>
          </a:r>
          <a:r>
            <a:rPr kumimoji="1" lang="ja-JP" altLang="ja-JP" sz="1200">
              <a:solidFill>
                <a:schemeClr val="tx1"/>
              </a:solidFill>
              <a:effectLst/>
              <a:latin typeface="ＭＳ Ｐゴシック"/>
              <a:ea typeface="ＭＳ Ｐゴシック"/>
              <a:cs typeface="+mn-cs"/>
            </a:rPr>
            <a:t>前年度から</a:t>
          </a:r>
          <a:r>
            <a:rPr kumimoji="1" lang="en-US" altLang="ja-JP" sz="1200">
              <a:solidFill>
                <a:schemeClr val="tx1"/>
              </a:solidFill>
              <a:effectLst/>
              <a:latin typeface="ＭＳ Ｐゴシック"/>
              <a:ea typeface="ＭＳ Ｐゴシック"/>
              <a:cs typeface="+mn-cs"/>
            </a:rPr>
            <a:t>2</a:t>
          </a:r>
          <a:r>
            <a:rPr kumimoji="1" lang="ja-JP" altLang="ja-JP" sz="1200">
              <a:solidFill>
                <a:schemeClr val="tx1"/>
              </a:solidFill>
              <a:effectLst/>
              <a:latin typeface="ＭＳ Ｐゴシック"/>
              <a:ea typeface="ＭＳ Ｐゴシック"/>
              <a:cs typeface="+mn-cs"/>
            </a:rPr>
            <a:t>千円の</a:t>
          </a:r>
          <a:r>
            <a:rPr kumimoji="1" lang="ja-JP" altLang="en-US" sz="1200">
              <a:solidFill>
                <a:schemeClr val="tx1"/>
              </a:solidFill>
              <a:effectLst/>
              <a:latin typeface="ＭＳ Ｐゴシック"/>
              <a:ea typeface="ＭＳ Ｐゴシック"/>
              <a:cs typeface="+mn-cs"/>
            </a:rPr>
            <a:t>減</a:t>
          </a:r>
          <a:r>
            <a:rPr kumimoji="1" lang="ja-JP" altLang="ja-JP" sz="1200">
              <a:solidFill>
                <a:schemeClr val="tx1"/>
              </a:solidFill>
              <a:effectLst/>
              <a:latin typeface="ＭＳ Ｐゴシック"/>
              <a:ea typeface="ＭＳ Ｐゴシック"/>
              <a:cs typeface="+mn-cs"/>
            </a:rPr>
            <a:t>となっ</a:t>
          </a:r>
          <a:r>
            <a:rPr kumimoji="1" lang="ja-JP" altLang="en-US" sz="1200">
              <a:solidFill>
                <a:schemeClr val="tx1"/>
              </a:solidFill>
              <a:effectLst/>
              <a:latin typeface="ＭＳ Ｐゴシック"/>
              <a:ea typeface="ＭＳ Ｐゴシック"/>
              <a:cs typeface="+mn-cs"/>
            </a:rPr>
            <a:t>たが、</a:t>
          </a:r>
          <a:r>
            <a:rPr kumimoji="1" lang="ja-JP" altLang="en-US" sz="1200">
              <a:solidFill>
                <a:schemeClr val="tx1"/>
              </a:solidFill>
              <a:latin typeface="ＭＳ Ｐゴシック"/>
              <a:ea typeface="ＭＳ Ｐゴシック"/>
            </a:rPr>
            <a:t>今後は物価高騰の影響により増加する見込みである。</a:t>
          </a:r>
        </a:p>
        <a:p>
          <a:r>
            <a:rPr kumimoji="1" lang="ja-JP" altLang="en-US" sz="1200">
              <a:solidFill>
                <a:schemeClr val="tx1"/>
              </a:solidFill>
              <a:latin typeface="ＭＳ Ｐゴシック"/>
              <a:ea typeface="ＭＳ Ｐゴシック"/>
            </a:rPr>
            <a:t>　補助費等については、前年度の大雨災害の被災者支援金の皆減や五所川原地区消防事務組合負担金の減により前年度から</a:t>
          </a:r>
          <a:r>
            <a:rPr kumimoji="1" lang="en-US" altLang="ja-JP" sz="1200">
              <a:solidFill>
                <a:schemeClr val="tx1"/>
              </a:solidFill>
              <a:latin typeface="ＭＳ Ｐゴシック"/>
              <a:ea typeface="ＭＳ Ｐゴシック"/>
            </a:rPr>
            <a:t>11</a:t>
          </a:r>
          <a:r>
            <a:rPr kumimoji="1" lang="ja-JP" altLang="en-US" sz="1200">
              <a:solidFill>
                <a:schemeClr val="tx1"/>
              </a:solidFill>
              <a:latin typeface="ＭＳ Ｐゴシック"/>
              <a:ea typeface="ＭＳ Ｐゴシック"/>
            </a:rPr>
            <a:t>千円の減となっている。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11,756
11,734
46.43
7,702,786
7,166,749
507,916
4,156,548
7,981,384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109.3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140970</xdr:rowOff>
    </xdr:from>
    <xdr:to xmlns:xdr="http://schemas.openxmlformats.org/drawingml/2006/spreadsheetDrawing">
      <xdr:col>24</xdr:col>
      <xdr:colOff>62865</xdr:colOff>
      <xdr:row>37</xdr:row>
      <xdr:rowOff>137160</xdr:rowOff>
    </xdr:to>
    <xdr:cxnSp macro="">
      <xdr:nvCxnSpPr>
        <xdr:cNvPr id="56" name="直線コネクタ 55"/>
        <xdr:cNvCxnSpPr/>
      </xdr:nvCxnSpPr>
      <xdr:spPr>
        <a:xfrm flipV="1">
          <a:off x="4633595" y="511302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140970</xdr:rowOff>
    </xdr:from>
    <xdr:ext cx="469900" cy="259080"/>
    <xdr:sp macro="" textlink="">
      <xdr:nvSpPr>
        <xdr:cNvPr id="57" name="議会費最小値テキスト"/>
        <xdr:cNvSpPr txBox="1"/>
      </xdr:nvSpPr>
      <xdr:spPr>
        <a:xfrm>
          <a:off x="4686300" y="648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137160</xdr:rowOff>
    </xdr:from>
    <xdr:to xmlns:xdr="http://schemas.openxmlformats.org/drawingml/2006/spreadsheetDrawing">
      <xdr:col>24</xdr:col>
      <xdr:colOff>152400</xdr:colOff>
      <xdr:row>37</xdr:row>
      <xdr:rowOff>137160</xdr:rowOff>
    </xdr:to>
    <xdr:cxnSp macro="">
      <xdr:nvCxnSpPr>
        <xdr:cNvPr id="58" name="直線コネクタ 57"/>
        <xdr:cNvCxnSpPr/>
      </xdr:nvCxnSpPr>
      <xdr:spPr>
        <a:xfrm>
          <a:off x="4546600" y="648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87630</xdr:rowOff>
    </xdr:from>
    <xdr:ext cx="469900" cy="258445"/>
    <xdr:sp macro="" textlink="">
      <xdr:nvSpPr>
        <xdr:cNvPr id="59" name="議会費最大値テキスト"/>
        <xdr:cNvSpPr txBox="1"/>
      </xdr:nvSpPr>
      <xdr:spPr>
        <a:xfrm>
          <a:off x="4686300" y="48882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9,246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140970</xdr:rowOff>
    </xdr:from>
    <xdr:to xmlns:xdr="http://schemas.openxmlformats.org/drawingml/2006/spreadsheetDrawing">
      <xdr:col>24</xdr:col>
      <xdr:colOff>152400</xdr:colOff>
      <xdr:row>29</xdr:row>
      <xdr:rowOff>140970</xdr:rowOff>
    </xdr:to>
    <xdr:cxnSp macro="">
      <xdr:nvCxnSpPr>
        <xdr:cNvPr id="60" name="直線コネクタ 59"/>
        <xdr:cNvCxnSpPr/>
      </xdr:nvCxnSpPr>
      <xdr:spPr>
        <a:xfrm>
          <a:off x="4546600" y="511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170180</xdr:rowOff>
    </xdr:from>
    <xdr:to xmlns:xdr="http://schemas.openxmlformats.org/drawingml/2006/spreadsheetDrawing">
      <xdr:col>24</xdr:col>
      <xdr:colOff>63500</xdr:colOff>
      <xdr:row>37</xdr:row>
      <xdr:rowOff>20955</xdr:rowOff>
    </xdr:to>
    <xdr:cxnSp macro="">
      <xdr:nvCxnSpPr>
        <xdr:cNvPr id="61" name="直線コネクタ 60"/>
        <xdr:cNvCxnSpPr/>
      </xdr:nvCxnSpPr>
      <xdr:spPr>
        <a:xfrm flipV="1">
          <a:off x="3797300" y="634238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64135</xdr:rowOff>
    </xdr:from>
    <xdr:ext cx="469900" cy="258445"/>
    <xdr:sp macro="" textlink="">
      <xdr:nvSpPr>
        <xdr:cNvPr id="62" name="議会費平均値テキスト"/>
        <xdr:cNvSpPr txBox="1"/>
      </xdr:nvSpPr>
      <xdr:spPr>
        <a:xfrm>
          <a:off x="4686300" y="57219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41275</xdr:rowOff>
    </xdr:from>
    <xdr:to xmlns:xdr="http://schemas.openxmlformats.org/drawingml/2006/spreadsheetDrawing">
      <xdr:col>24</xdr:col>
      <xdr:colOff>114300</xdr:colOff>
      <xdr:row>34</xdr:row>
      <xdr:rowOff>143510</xdr:rowOff>
    </xdr:to>
    <xdr:sp macro="" textlink="">
      <xdr:nvSpPr>
        <xdr:cNvPr id="63" name="フローチャート: 判断 62"/>
        <xdr:cNvSpPr/>
      </xdr:nvSpPr>
      <xdr:spPr>
        <a:xfrm>
          <a:off x="4584700" y="5870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20955</xdr:rowOff>
    </xdr:from>
    <xdr:to xmlns:xdr="http://schemas.openxmlformats.org/drawingml/2006/spreadsheetDrawing">
      <xdr:col>19</xdr:col>
      <xdr:colOff>177800</xdr:colOff>
      <xdr:row>37</xdr:row>
      <xdr:rowOff>49530</xdr:rowOff>
    </xdr:to>
    <xdr:cxnSp macro="">
      <xdr:nvCxnSpPr>
        <xdr:cNvPr id="64" name="直線コネクタ 63"/>
        <xdr:cNvCxnSpPr/>
      </xdr:nvCxnSpPr>
      <xdr:spPr>
        <a:xfrm flipV="1">
          <a:off x="2908300" y="636460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80645</xdr:rowOff>
    </xdr:from>
    <xdr:to xmlns:xdr="http://schemas.openxmlformats.org/drawingml/2006/spreadsheetDrawing">
      <xdr:col>20</xdr:col>
      <xdr:colOff>38100</xdr:colOff>
      <xdr:row>35</xdr:row>
      <xdr:rowOff>10795</xdr:rowOff>
    </xdr:to>
    <xdr:sp macro="" textlink="">
      <xdr:nvSpPr>
        <xdr:cNvPr id="65" name="フローチャート: 判断 64"/>
        <xdr:cNvSpPr/>
      </xdr:nvSpPr>
      <xdr:spPr>
        <a:xfrm>
          <a:off x="3746500" y="590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27305</xdr:rowOff>
    </xdr:from>
    <xdr:ext cx="469265" cy="259080"/>
    <xdr:sp macro="" textlink="">
      <xdr:nvSpPr>
        <xdr:cNvPr id="66" name="テキスト ボックス 65"/>
        <xdr:cNvSpPr txBox="1"/>
      </xdr:nvSpPr>
      <xdr:spPr>
        <a:xfrm>
          <a:off x="3562350" y="5685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109220</xdr:rowOff>
    </xdr:from>
    <xdr:to xmlns:xdr="http://schemas.openxmlformats.org/drawingml/2006/spreadsheetDrawing">
      <xdr:col>15</xdr:col>
      <xdr:colOff>50800</xdr:colOff>
      <xdr:row>37</xdr:row>
      <xdr:rowOff>49530</xdr:rowOff>
    </xdr:to>
    <xdr:cxnSp macro="">
      <xdr:nvCxnSpPr>
        <xdr:cNvPr id="67" name="直線コネクタ 66"/>
        <xdr:cNvCxnSpPr/>
      </xdr:nvCxnSpPr>
      <xdr:spPr>
        <a:xfrm>
          <a:off x="2019300" y="628142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127635</xdr:rowOff>
    </xdr:from>
    <xdr:to xmlns:xdr="http://schemas.openxmlformats.org/drawingml/2006/spreadsheetDrawing">
      <xdr:col>15</xdr:col>
      <xdr:colOff>101600</xdr:colOff>
      <xdr:row>35</xdr:row>
      <xdr:rowOff>57785</xdr:rowOff>
    </xdr:to>
    <xdr:sp macro="" textlink="">
      <xdr:nvSpPr>
        <xdr:cNvPr id="68" name="フローチャート: 判断 67"/>
        <xdr:cNvSpPr/>
      </xdr:nvSpPr>
      <xdr:spPr>
        <a:xfrm>
          <a:off x="28575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74930</xdr:rowOff>
    </xdr:from>
    <xdr:ext cx="469265" cy="258445"/>
    <xdr:sp macro="" textlink="">
      <xdr:nvSpPr>
        <xdr:cNvPr id="69" name="テキスト ボックス 68"/>
        <xdr:cNvSpPr txBox="1"/>
      </xdr:nvSpPr>
      <xdr:spPr>
        <a:xfrm>
          <a:off x="2673350" y="5732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154940</xdr:rowOff>
    </xdr:from>
    <xdr:to xmlns:xdr="http://schemas.openxmlformats.org/drawingml/2006/spreadsheetDrawing">
      <xdr:col>10</xdr:col>
      <xdr:colOff>114300</xdr:colOff>
      <xdr:row>36</xdr:row>
      <xdr:rowOff>109220</xdr:rowOff>
    </xdr:to>
    <xdr:cxnSp macro="">
      <xdr:nvCxnSpPr>
        <xdr:cNvPr id="70" name="直線コネクタ 69"/>
        <xdr:cNvCxnSpPr/>
      </xdr:nvCxnSpPr>
      <xdr:spPr>
        <a:xfrm>
          <a:off x="1130300" y="615569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140970</xdr:rowOff>
    </xdr:from>
    <xdr:to xmlns:xdr="http://schemas.openxmlformats.org/drawingml/2006/spreadsheetDrawing">
      <xdr:col>10</xdr:col>
      <xdr:colOff>165100</xdr:colOff>
      <xdr:row>35</xdr:row>
      <xdr:rowOff>71120</xdr:rowOff>
    </xdr:to>
    <xdr:sp macro="" textlink="">
      <xdr:nvSpPr>
        <xdr:cNvPr id="71" name="フローチャート: 判断 70"/>
        <xdr:cNvSpPr/>
      </xdr:nvSpPr>
      <xdr:spPr>
        <a:xfrm>
          <a:off x="1968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87630</xdr:rowOff>
    </xdr:from>
    <xdr:ext cx="469265" cy="258445"/>
    <xdr:sp macro="" textlink="">
      <xdr:nvSpPr>
        <xdr:cNvPr id="72" name="テキスト ボックス 71"/>
        <xdr:cNvSpPr txBox="1"/>
      </xdr:nvSpPr>
      <xdr:spPr>
        <a:xfrm>
          <a:off x="1784350" y="5745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124460</xdr:rowOff>
    </xdr:from>
    <xdr:to xmlns:xdr="http://schemas.openxmlformats.org/drawingml/2006/spreadsheetDrawing">
      <xdr:col>6</xdr:col>
      <xdr:colOff>38100</xdr:colOff>
      <xdr:row>34</xdr:row>
      <xdr:rowOff>54610</xdr:rowOff>
    </xdr:to>
    <xdr:sp macro="" textlink="">
      <xdr:nvSpPr>
        <xdr:cNvPr id="73" name="フローチャート: 判断 72"/>
        <xdr:cNvSpPr/>
      </xdr:nvSpPr>
      <xdr:spPr>
        <a:xfrm>
          <a:off x="1079500" y="57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71120</xdr:rowOff>
    </xdr:from>
    <xdr:ext cx="469265" cy="259080"/>
    <xdr:sp macro="" textlink="">
      <xdr:nvSpPr>
        <xdr:cNvPr id="74" name="テキスト ボックス 73"/>
        <xdr:cNvSpPr txBox="1"/>
      </xdr:nvSpPr>
      <xdr:spPr>
        <a:xfrm>
          <a:off x="895350" y="5557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119380</xdr:rowOff>
    </xdr:from>
    <xdr:to xmlns:xdr="http://schemas.openxmlformats.org/drawingml/2006/spreadsheetDrawing">
      <xdr:col>24</xdr:col>
      <xdr:colOff>114300</xdr:colOff>
      <xdr:row>37</xdr:row>
      <xdr:rowOff>49530</xdr:rowOff>
    </xdr:to>
    <xdr:sp macro="" textlink="">
      <xdr:nvSpPr>
        <xdr:cNvPr id="80" name="楕円 79"/>
        <xdr:cNvSpPr/>
      </xdr:nvSpPr>
      <xdr:spPr>
        <a:xfrm>
          <a:off x="4584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97790</xdr:rowOff>
    </xdr:from>
    <xdr:ext cx="469900" cy="258445"/>
    <xdr:sp macro="" textlink="">
      <xdr:nvSpPr>
        <xdr:cNvPr id="81" name="議会費該当値テキスト"/>
        <xdr:cNvSpPr txBox="1"/>
      </xdr:nvSpPr>
      <xdr:spPr>
        <a:xfrm>
          <a:off x="4686300" y="6269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141605</xdr:rowOff>
    </xdr:from>
    <xdr:to xmlns:xdr="http://schemas.openxmlformats.org/drawingml/2006/spreadsheetDrawing">
      <xdr:col>20</xdr:col>
      <xdr:colOff>38100</xdr:colOff>
      <xdr:row>37</xdr:row>
      <xdr:rowOff>71755</xdr:rowOff>
    </xdr:to>
    <xdr:sp macro="" textlink="">
      <xdr:nvSpPr>
        <xdr:cNvPr id="82" name="楕円 81"/>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63500</xdr:rowOff>
    </xdr:from>
    <xdr:ext cx="469265" cy="258445"/>
    <xdr:sp macro="" textlink="">
      <xdr:nvSpPr>
        <xdr:cNvPr id="83" name="テキスト ボックス 82"/>
        <xdr:cNvSpPr txBox="1"/>
      </xdr:nvSpPr>
      <xdr:spPr>
        <a:xfrm>
          <a:off x="3562350" y="6407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170180</xdr:rowOff>
    </xdr:from>
    <xdr:to xmlns:xdr="http://schemas.openxmlformats.org/drawingml/2006/spreadsheetDrawing">
      <xdr:col>15</xdr:col>
      <xdr:colOff>101600</xdr:colOff>
      <xdr:row>37</xdr:row>
      <xdr:rowOff>100330</xdr:rowOff>
    </xdr:to>
    <xdr:sp macro="" textlink="">
      <xdr:nvSpPr>
        <xdr:cNvPr id="84" name="楕円 83"/>
        <xdr:cNvSpPr/>
      </xdr:nvSpPr>
      <xdr:spPr>
        <a:xfrm>
          <a:off x="285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91440</xdr:rowOff>
    </xdr:from>
    <xdr:ext cx="469265" cy="259080"/>
    <xdr:sp macro="" textlink="">
      <xdr:nvSpPr>
        <xdr:cNvPr id="85" name="テキスト ボックス 84"/>
        <xdr:cNvSpPr txBox="1"/>
      </xdr:nvSpPr>
      <xdr:spPr>
        <a:xfrm>
          <a:off x="2673350" y="6435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58420</xdr:rowOff>
    </xdr:from>
    <xdr:to xmlns:xdr="http://schemas.openxmlformats.org/drawingml/2006/spreadsheetDrawing">
      <xdr:col>10</xdr:col>
      <xdr:colOff>165100</xdr:colOff>
      <xdr:row>36</xdr:row>
      <xdr:rowOff>160020</xdr:rowOff>
    </xdr:to>
    <xdr:sp macro="" textlink="">
      <xdr:nvSpPr>
        <xdr:cNvPr id="86" name="楕円 85"/>
        <xdr:cNvSpPr/>
      </xdr:nvSpPr>
      <xdr:spPr>
        <a:xfrm>
          <a:off x="196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151130</xdr:rowOff>
    </xdr:from>
    <xdr:ext cx="469265" cy="259080"/>
    <xdr:sp macro="" textlink="">
      <xdr:nvSpPr>
        <xdr:cNvPr id="87" name="テキスト ボックス 86"/>
        <xdr:cNvSpPr txBox="1"/>
      </xdr:nvSpPr>
      <xdr:spPr>
        <a:xfrm>
          <a:off x="1784350" y="632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103505</xdr:rowOff>
    </xdr:from>
    <xdr:to xmlns:xdr="http://schemas.openxmlformats.org/drawingml/2006/spreadsheetDrawing">
      <xdr:col>6</xdr:col>
      <xdr:colOff>38100</xdr:colOff>
      <xdr:row>36</xdr:row>
      <xdr:rowOff>33655</xdr:rowOff>
    </xdr:to>
    <xdr:sp macro="" textlink="">
      <xdr:nvSpPr>
        <xdr:cNvPr id="88" name="楕円 87"/>
        <xdr:cNvSpPr/>
      </xdr:nvSpPr>
      <xdr:spPr>
        <a:xfrm>
          <a:off x="1079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24765</xdr:rowOff>
    </xdr:from>
    <xdr:ext cx="469265" cy="259080"/>
    <xdr:sp macro="" textlink="">
      <xdr:nvSpPr>
        <xdr:cNvPr id="89" name="テキスト ボックス 88"/>
        <xdr:cNvSpPr txBox="1"/>
      </xdr:nvSpPr>
      <xdr:spPr>
        <a:xfrm>
          <a:off x="895350" y="6196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xdr:rowOff>
    </xdr:from>
    <xdr:to xmlns:xdr="http://schemas.openxmlformats.org/drawingml/2006/spreadsheetDrawing">
      <xdr:col>24</xdr:col>
      <xdr:colOff>62865</xdr:colOff>
      <xdr:row>58</xdr:row>
      <xdr:rowOff>123190</xdr:rowOff>
    </xdr:to>
    <xdr:cxnSp macro="">
      <xdr:nvCxnSpPr>
        <xdr:cNvPr id="113" name="直線コネクタ 112"/>
        <xdr:cNvCxnSpPr/>
      </xdr:nvCxnSpPr>
      <xdr:spPr>
        <a:xfrm flipV="1">
          <a:off x="4633595" y="858139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127000</xdr:rowOff>
    </xdr:from>
    <xdr:ext cx="534670" cy="259080"/>
    <xdr:sp macro="" textlink="">
      <xdr:nvSpPr>
        <xdr:cNvPr id="114" name="総務費最小値テキスト"/>
        <xdr:cNvSpPr txBox="1"/>
      </xdr:nvSpPr>
      <xdr:spPr>
        <a:xfrm>
          <a:off x="4686300" y="10071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123190</xdr:rowOff>
    </xdr:from>
    <xdr:to xmlns:xdr="http://schemas.openxmlformats.org/drawingml/2006/spreadsheetDrawing">
      <xdr:col>24</xdr:col>
      <xdr:colOff>152400</xdr:colOff>
      <xdr:row>58</xdr:row>
      <xdr:rowOff>123190</xdr:rowOff>
    </xdr:to>
    <xdr:cxnSp macro="">
      <xdr:nvCxnSpPr>
        <xdr:cNvPr id="115" name="直線コネクタ 114"/>
        <xdr:cNvCxnSpPr/>
      </xdr:nvCxnSpPr>
      <xdr:spPr>
        <a:xfrm>
          <a:off x="45466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127000</xdr:rowOff>
    </xdr:from>
    <xdr:ext cx="690245" cy="259080"/>
    <xdr:sp macro="" textlink="">
      <xdr:nvSpPr>
        <xdr:cNvPr id="116" name="総務費最大値テキスト"/>
        <xdr:cNvSpPr txBox="1"/>
      </xdr:nvSpPr>
      <xdr:spPr>
        <a:xfrm>
          <a:off x="4686300" y="83566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1,242,838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xdr:rowOff>
    </xdr:from>
    <xdr:to xmlns:xdr="http://schemas.openxmlformats.org/drawingml/2006/spreadsheetDrawing">
      <xdr:col>24</xdr:col>
      <xdr:colOff>152400</xdr:colOff>
      <xdr:row>50</xdr:row>
      <xdr:rowOff>8890</xdr:rowOff>
    </xdr:to>
    <xdr:cxnSp macro="">
      <xdr:nvCxnSpPr>
        <xdr:cNvPr id="117" name="直線コネクタ 116"/>
        <xdr:cNvCxnSpPr/>
      </xdr:nvCxnSpPr>
      <xdr:spPr>
        <a:xfrm>
          <a:off x="4546600" y="858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109220</xdr:rowOff>
    </xdr:from>
    <xdr:to xmlns:xdr="http://schemas.openxmlformats.org/drawingml/2006/spreadsheetDrawing">
      <xdr:col>24</xdr:col>
      <xdr:colOff>63500</xdr:colOff>
      <xdr:row>58</xdr:row>
      <xdr:rowOff>123190</xdr:rowOff>
    </xdr:to>
    <xdr:cxnSp macro="">
      <xdr:nvCxnSpPr>
        <xdr:cNvPr id="118" name="直線コネクタ 117"/>
        <xdr:cNvCxnSpPr/>
      </xdr:nvCxnSpPr>
      <xdr:spPr>
        <a:xfrm>
          <a:off x="3797300" y="100533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101600</xdr:rowOff>
    </xdr:from>
    <xdr:ext cx="598805" cy="259080"/>
    <xdr:sp macro="" textlink="">
      <xdr:nvSpPr>
        <xdr:cNvPr id="119" name="総務費平均値テキスト"/>
        <xdr:cNvSpPr txBox="1"/>
      </xdr:nvSpPr>
      <xdr:spPr>
        <a:xfrm>
          <a:off x="4686300" y="9702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78740</xdr:rowOff>
    </xdr:from>
    <xdr:to xmlns:xdr="http://schemas.openxmlformats.org/drawingml/2006/spreadsheetDrawing">
      <xdr:col>24</xdr:col>
      <xdr:colOff>114300</xdr:colOff>
      <xdr:row>58</xdr:row>
      <xdr:rowOff>8890</xdr:rowOff>
    </xdr:to>
    <xdr:sp macro="" textlink="">
      <xdr:nvSpPr>
        <xdr:cNvPr id="120" name="フローチャート: 判断 119"/>
        <xdr:cNvSpPr/>
      </xdr:nvSpPr>
      <xdr:spPr>
        <a:xfrm>
          <a:off x="4584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109220</xdr:rowOff>
    </xdr:from>
    <xdr:to xmlns:xdr="http://schemas.openxmlformats.org/drawingml/2006/spreadsheetDrawing">
      <xdr:col>19</xdr:col>
      <xdr:colOff>177800</xdr:colOff>
      <xdr:row>58</xdr:row>
      <xdr:rowOff>120650</xdr:rowOff>
    </xdr:to>
    <xdr:cxnSp macro="">
      <xdr:nvCxnSpPr>
        <xdr:cNvPr id="121" name="直線コネクタ 120"/>
        <xdr:cNvCxnSpPr/>
      </xdr:nvCxnSpPr>
      <xdr:spPr>
        <a:xfrm flipV="1">
          <a:off x="2908300" y="100533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104140</xdr:rowOff>
    </xdr:from>
    <xdr:to xmlns:xdr="http://schemas.openxmlformats.org/drawingml/2006/spreadsheetDrawing">
      <xdr:col>20</xdr:col>
      <xdr:colOff>38100</xdr:colOff>
      <xdr:row>58</xdr:row>
      <xdr:rowOff>34290</xdr:rowOff>
    </xdr:to>
    <xdr:sp macro="" textlink="">
      <xdr:nvSpPr>
        <xdr:cNvPr id="122" name="フローチャート: 判断 121"/>
        <xdr:cNvSpPr/>
      </xdr:nvSpPr>
      <xdr:spPr>
        <a:xfrm>
          <a:off x="3746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50800</xdr:rowOff>
    </xdr:from>
    <xdr:ext cx="598170" cy="259080"/>
    <xdr:sp macro="" textlink="">
      <xdr:nvSpPr>
        <xdr:cNvPr id="123" name="テキスト ボックス 122"/>
        <xdr:cNvSpPr txBox="1"/>
      </xdr:nvSpPr>
      <xdr:spPr>
        <a:xfrm>
          <a:off x="3497580" y="9652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10795</xdr:rowOff>
    </xdr:from>
    <xdr:to xmlns:xdr="http://schemas.openxmlformats.org/drawingml/2006/spreadsheetDrawing">
      <xdr:col>15</xdr:col>
      <xdr:colOff>50800</xdr:colOff>
      <xdr:row>58</xdr:row>
      <xdr:rowOff>120650</xdr:rowOff>
    </xdr:to>
    <xdr:cxnSp macro="">
      <xdr:nvCxnSpPr>
        <xdr:cNvPr id="124" name="直線コネクタ 123"/>
        <xdr:cNvCxnSpPr/>
      </xdr:nvCxnSpPr>
      <xdr:spPr>
        <a:xfrm>
          <a:off x="2019300" y="99548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149860</xdr:rowOff>
    </xdr:from>
    <xdr:to xmlns:xdr="http://schemas.openxmlformats.org/drawingml/2006/spreadsheetDrawing">
      <xdr:col>15</xdr:col>
      <xdr:colOff>101600</xdr:colOff>
      <xdr:row>58</xdr:row>
      <xdr:rowOff>80010</xdr:rowOff>
    </xdr:to>
    <xdr:sp macro="" textlink="">
      <xdr:nvSpPr>
        <xdr:cNvPr id="125" name="フローチャート: 判断 124"/>
        <xdr:cNvSpPr/>
      </xdr:nvSpPr>
      <xdr:spPr>
        <a:xfrm>
          <a:off x="28575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96520</xdr:rowOff>
    </xdr:from>
    <xdr:ext cx="598170" cy="259080"/>
    <xdr:sp macro="" textlink="">
      <xdr:nvSpPr>
        <xdr:cNvPr id="126" name="テキスト ボックス 125"/>
        <xdr:cNvSpPr txBox="1"/>
      </xdr:nvSpPr>
      <xdr:spPr>
        <a:xfrm>
          <a:off x="2608580" y="9697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10795</xdr:rowOff>
    </xdr:from>
    <xdr:to xmlns:xdr="http://schemas.openxmlformats.org/drawingml/2006/spreadsheetDrawing">
      <xdr:col>10</xdr:col>
      <xdr:colOff>114300</xdr:colOff>
      <xdr:row>58</xdr:row>
      <xdr:rowOff>153670</xdr:rowOff>
    </xdr:to>
    <xdr:cxnSp macro="">
      <xdr:nvCxnSpPr>
        <xdr:cNvPr id="127" name="直線コネクタ 126"/>
        <xdr:cNvCxnSpPr/>
      </xdr:nvCxnSpPr>
      <xdr:spPr>
        <a:xfrm flipV="1">
          <a:off x="1130300" y="995489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52705</xdr:rowOff>
    </xdr:from>
    <xdr:to xmlns:xdr="http://schemas.openxmlformats.org/drawingml/2006/spreadsheetDrawing">
      <xdr:col>10</xdr:col>
      <xdr:colOff>165100</xdr:colOff>
      <xdr:row>57</xdr:row>
      <xdr:rowOff>154940</xdr:rowOff>
    </xdr:to>
    <xdr:sp macro="" textlink="">
      <xdr:nvSpPr>
        <xdr:cNvPr id="128" name="フローチャート: 判断 127"/>
        <xdr:cNvSpPr/>
      </xdr:nvSpPr>
      <xdr:spPr>
        <a:xfrm>
          <a:off x="1968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170815</xdr:rowOff>
    </xdr:from>
    <xdr:ext cx="598170" cy="258445"/>
    <xdr:sp macro="" textlink="">
      <xdr:nvSpPr>
        <xdr:cNvPr id="129" name="テキスト ボックス 128"/>
        <xdr:cNvSpPr txBox="1"/>
      </xdr:nvSpPr>
      <xdr:spPr>
        <a:xfrm>
          <a:off x="1719580" y="9600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163830</xdr:rowOff>
    </xdr:from>
    <xdr:to xmlns:xdr="http://schemas.openxmlformats.org/drawingml/2006/spreadsheetDrawing">
      <xdr:col>6</xdr:col>
      <xdr:colOff>38100</xdr:colOff>
      <xdr:row>58</xdr:row>
      <xdr:rowOff>93980</xdr:rowOff>
    </xdr:to>
    <xdr:sp macro="" textlink="">
      <xdr:nvSpPr>
        <xdr:cNvPr id="130" name="フローチャート: 判断 129"/>
        <xdr:cNvSpPr/>
      </xdr:nvSpPr>
      <xdr:spPr>
        <a:xfrm>
          <a:off x="1079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110490</xdr:rowOff>
    </xdr:from>
    <xdr:ext cx="598170" cy="258445"/>
    <xdr:sp macro="" textlink="">
      <xdr:nvSpPr>
        <xdr:cNvPr id="131" name="テキスト ボックス 130"/>
        <xdr:cNvSpPr txBox="1"/>
      </xdr:nvSpPr>
      <xdr:spPr>
        <a:xfrm>
          <a:off x="830580" y="9711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72390</xdr:rowOff>
    </xdr:from>
    <xdr:to xmlns:xdr="http://schemas.openxmlformats.org/drawingml/2006/spreadsheetDrawing">
      <xdr:col>24</xdr:col>
      <xdr:colOff>114300</xdr:colOff>
      <xdr:row>59</xdr:row>
      <xdr:rowOff>2540</xdr:rowOff>
    </xdr:to>
    <xdr:sp macro="" textlink="">
      <xdr:nvSpPr>
        <xdr:cNvPr id="137" name="楕円 136"/>
        <xdr:cNvSpPr/>
      </xdr:nvSpPr>
      <xdr:spPr>
        <a:xfrm>
          <a:off x="45847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158750</xdr:rowOff>
    </xdr:from>
    <xdr:ext cx="534670" cy="259080"/>
    <xdr:sp macro="" textlink="">
      <xdr:nvSpPr>
        <xdr:cNvPr id="138" name="総務費該当値テキスト"/>
        <xdr:cNvSpPr txBox="1"/>
      </xdr:nvSpPr>
      <xdr:spPr>
        <a:xfrm>
          <a:off x="4686300" y="9931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57785</xdr:rowOff>
    </xdr:from>
    <xdr:to xmlns:xdr="http://schemas.openxmlformats.org/drawingml/2006/spreadsheetDrawing">
      <xdr:col>20</xdr:col>
      <xdr:colOff>38100</xdr:colOff>
      <xdr:row>58</xdr:row>
      <xdr:rowOff>159385</xdr:rowOff>
    </xdr:to>
    <xdr:sp macro="" textlink="">
      <xdr:nvSpPr>
        <xdr:cNvPr id="139" name="楕円 138"/>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150495</xdr:rowOff>
    </xdr:from>
    <xdr:ext cx="534035" cy="259080"/>
    <xdr:sp macro="" textlink="">
      <xdr:nvSpPr>
        <xdr:cNvPr id="140" name="テキスト ボックス 139"/>
        <xdr:cNvSpPr txBox="1"/>
      </xdr:nvSpPr>
      <xdr:spPr>
        <a:xfrm>
          <a:off x="3529965" y="10094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69850</xdr:rowOff>
    </xdr:from>
    <xdr:to xmlns:xdr="http://schemas.openxmlformats.org/drawingml/2006/spreadsheetDrawing">
      <xdr:col>15</xdr:col>
      <xdr:colOff>101600</xdr:colOff>
      <xdr:row>58</xdr:row>
      <xdr:rowOff>171450</xdr:rowOff>
    </xdr:to>
    <xdr:sp macro="" textlink="">
      <xdr:nvSpPr>
        <xdr:cNvPr id="141" name="楕円 140"/>
        <xdr:cNvSpPr/>
      </xdr:nvSpPr>
      <xdr:spPr>
        <a:xfrm>
          <a:off x="2857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162560</xdr:rowOff>
    </xdr:from>
    <xdr:ext cx="534035" cy="259080"/>
    <xdr:sp macro="" textlink="">
      <xdr:nvSpPr>
        <xdr:cNvPr id="142" name="テキスト ボックス 141"/>
        <xdr:cNvSpPr txBox="1"/>
      </xdr:nvSpPr>
      <xdr:spPr>
        <a:xfrm>
          <a:off x="2640965" y="10106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132080</xdr:rowOff>
    </xdr:from>
    <xdr:to xmlns:xdr="http://schemas.openxmlformats.org/drawingml/2006/spreadsheetDrawing">
      <xdr:col>10</xdr:col>
      <xdr:colOff>165100</xdr:colOff>
      <xdr:row>58</xdr:row>
      <xdr:rowOff>61595</xdr:rowOff>
    </xdr:to>
    <xdr:sp macro="" textlink="">
      <xdr:nvSpPr>
        <xdr:cNvPr id="143" name="楕円 142"/>
        <xdr:cNvSpPr/>
      </xdr:nvSpPr>
      <xdr:spPr>
        <a:xfrm>
          <a:off x="19685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52705</xdr:rowOff>
    </xdr:from>
    <xdr:ext cx="598170" cy="258445"/>
    <xdr:sp macro="" textlink="">
      <xdr:nvSpPr>
        <xdr:cNvPr id="144" name="テキスト ボックス 143"/>
        <xdr:cNvSpPr txBox="1"/>
      </xdr:nvSpPr>
      <xdr:spPr>
        <a:xfrm>
          <a:off x="1719580" y="9996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102870</xdr:rowOff>
    </xdr:from>
    <xdr:to xmlns:xdr="http://schemas.openxmlformats.org/drawingml/2006/spreadsheetDrawing">
      <xdr:col>6</xdr:col>
      <xdr:colOff>38100</xdr:colOff>
      <xdr:row>59</xdr:row>
      <xdr:rowOff>33020</xdr:rowOff>
    </xdr:to>
    <xdr:sp macro="" textlink="">
      <xdr:nvSpPr>
        <xdr:cNvPr id="145" name="楕円 144"/>
        <xdr:cNvSpPr/>
      </xdr:nvSpPr>
      <xdr:spPr>
        <a:xfrm>
          <a:off x="1079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24130</xdr:rowOff>
    </xdr:from>
    <xdr:ext cx="534035" cy="259080"/>
    <xdr:sp macro="" textlink="">
      <xdr:nvSpPr>
        <xdr:cNvPr id="146" name="テキスト ボックス 145"/>
        <xdr:cNvSpPr txBox="1"/>
      </xdr:nvSpPr>
      <xdr:spPr>
        <a:xfrm>
          <a:off x="862965" y="10139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223,402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4995" cy="258445"/>
    <xdr:sp macro="" textlink="">
      <xdr:nvSpPr>
        <xdr:cNvPr id="157" name="テキスト ボックス 156"/>
        <xdr:cNvSpPr txBox="1"/>
      </xdr:nvSpPr>
      <xdr:spPr>
        <a:xfrm>
          <a:off x="166370" y="13827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59" name="テキスト ボックス 158"/>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1" name="テキスト ボックス 160"/>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5" name="テキスト ボックス 164"/>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121285</xdr:rowOff>
    </xdr:from>
    <xdr:to xmlns:xdr="http://schemas.openxmlformats.org/drawingml/2006/spreadsheetDrawing">
      <xdr:col>24</xdr:col>
      <xdr:colOff>62865</xdr:colOff>
      <xdr:row>79</xdr:row>
      <xdr:rowOff>97790</xdr:rowOff>
    </xdr:to>
    <xdr:cxnSp macro="">
      <xdr:nvCxnSpPr>
        <xdr:cNvPr id="171" name="直線コネクタ 170"/>
        <xdr:cNvCxnSpPr/>
      </xdr:nvCxnSpPr>
      <xdr:spPr>
        <a:xfrm flipV="1">
          <a:off x="4633595" y="12294235"/>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101600</xdr:rowOff>
    </xdr:from>
    <xdr:ext cx="598805" cy="259080"/>
    <xdr:sp macro="" textlink="">
      <xdr:nvSpPr>
        <xdr:cNvPr id="172" name="民生費最小値テキスト"/>
        <xdr:cNvSpPr txBox="1"/>
      </xdr:nvSpPr>
      <xdr:spPr>
        <a:xfrm>
          <a:off x="4686300" y="13646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97790</xdr:rowOff>
    </xdr:from>
    <xdr:to xmlns:xdr="http://schemas.openxmlformats.org/drawingml/2006/spreadsheetDrawing">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67945</xdr:rowOff>
    </xdr:from>
    <xdr:ext cx="598805" cy="258445"/>
    <xdr:sp macro="" textlink="">
      <xdr:nvSpPr>
        <xdr:cNvPr id="174" name="民生費最大値テキスト"/>
        <xdr:cNvSpPr txBox="1"/>
      </xdr:nvSpPr>
      <xdr:spPr>
        <a:xfrm>
          <a:off x="4686300" y="12069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319,898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121285</xdr:rowOff>
    </xdr:from>
    <xdr:to xmlns:xdr="http://schemas.openxmlformats.org/drawingml/2006/spreadsheetDrawing">
      <xdr:col>24</xdr:col>
      <xdr:colOff>152400</xdr:colOff>
      <xdr:row>71</xdr:row>
      <xdr:rowOff>121285</xdr:rowOff>
    </xdr:to>
    <xdr:cxnSp macro="">
      <xdr:nvCxnSpPr>
        <xdr:cNvPr id="175" name="直線コネクタ 174"/>
        <xdr:cNvCxnSpPr/>
      </xdr:nvCxnSpPr>
      <xdr:spPr>
        <a:xfrm>
          <a:off x="4546600" y="1229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41275</xdr:rowOff>
    </xdr:from>
    <xdr:to xmlns:xdr="http://schemas.openxmlformats.org/drawingml/2006/spreadsheetDrawing">
      <xdr:col>24</xdr:col>
      <xdr:colOff>63500</xdr:colOff>
      <xdr:row>77</xdr:row>
      <xdr:rowOff>100965</xdr:rowOff>
    </xdr:to>
    <xdr:cxnSp macro="">
      <xdr:nvCxnSpPr>
        <xdr:cNvPr id="176" name="直線コネクタ 175"/>
        <xdr:cNvCxnSpPr/>
      </xdr:nvCxnSpPr>
      <xdr:spPr>
        <a:xfrm flipV="1">
          <a:off x="3797300" y="1324292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47625</xdr:rowOff>
    </xdr:from>
    <xdr:ext cx="598805" cy="259080"/>
    <xdr:sp macro="" textlink="">
      <xdr:nvSpPr>
        <xdr:cNvPr id="177" name="民生費平均値テキスト"/>
        <xdr:cNvSpPr txBox="1"/>
      </xdr:nvSpPr>
      <xdr:spPr>
        <a:xfrm>
          <a:off x="4686300" y="12906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24765</xdr:rowOff>
    </xdr:from>
    <xdr:to xmlns:xdr="http://schemas.openxmlformats.org/drawingml/2006/spreadsheetDrawing">
      <xdr:col>24</xdr:col>
      <xdr:colOff>114300</xdr:colOff>
      <xdr:row>76</xdr:row>
      <xdr:rowOff>126365</xdr:rowOff>
    </xdr:to>
    <xdr:sp macro="" textlink="">
      <xdr:nvSpPr>
        <xdr:cNvPr id="178" name="フローチャート: 判断 177"/>
        <xdr:cNvSpPr/>
      </xdr:nvSpPr>
      <xdr:spPr>
        <a:xfrm>
          <a:off x="45847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26670</xdr:rowOff>
    </xdr:from>
    <xdr:to xmlns:xdr="http://schemas.openxmlformats.org/drawingml/2006/spreadsheetDrawing">
      <xdr:col>19</xdr:col>
      <xdr:colOff>177800</xdr:colOff>
      <xdr:row>77</xdr:row>
      <xdr:rowOff>100965</xdr:rowOff>
    </xdr:to>
    <xdr:cxnSp macro="">
      <xdr:nvCxnSpPr>
        <xdr:cNvPr id="179" name="直線コネクタ 178"/>
        <xdr:cNvCxnSpPr/>
      </xdr:nvCxnSpPr>
      <xdr:spPr>
        <a:xfrm>
          <a:off x="2908300" y="1322832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106680</xdr:rowOff>
    </xdr:from>
    <xdr:to xmlns:xdr="http://schemas.openxmlformats.org/drawingml/2006/spreadsheetDrawing">
      <xdr:col>20</xdr:col>
      <xdr:colOff>38100</xdr:colOff>
      <xdr:row>77</xdr:row>
      <xdr:rowOff>36830</xdr:rowOff>
    </xdr:to>
    <xdr:sp macro="" textlink="">
      <xdr:nvSpPr>
        <xdr:cNvPr id="180" name="フローチャート: 判断 179"/>
        <xdr:cNvSpPr/>
      </xdr:nvSpPr>
      <xdr:spPr>
        <a:xfrm>
          <a:off x="37465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53340</xdr:rowOff>
    </xdr:from>
    <xdr:ext cx="598170" cy="258445"/>
    <xdr:sp macro="" textlink="">
      <xdr:nvSpPr>
        <xdr:cNvPr id="181" name="テキスト ボックス 180"/>
        <xdr:cNvSpPr txBox="1"/>
      </xdr:nvSpPr>
      <xdr:spPr>
        <a:xfrm>
          <a:off x="3497580" y="12912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26670</xdr:rowOff>
    </xdr:from>
    <xdr:to xmlns:xdr="http://schemas.openxmlformats.org/drawingml/2006/spreadsheetDrawing">
      <xdr:col>15</xdr:col>
      <xdr:colOff>50800</xdr:colOff>
      <xdr:row>77</xdr:row>
      <xdr:rowOff>78740</xdr:rowOff>
    </xdr:to>
    <xdr:cxnSp macro="">
      <xdr:nvCxnSpPr>
        <xdr:cNvPr id="182" name="直線コネクタ 181"/>
        <xdr:cNvCxnSpPr/>
      </xdr:nvCxnSpPr>
      <xdr:spPr>
        <a:xfrm flipV="1">
          <a:off x="2019300" y="132283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62230</xdr:rowOff>
    </xdr:from>
    <xdr:to xmlns:xdr="http://schemas.openxmlformats.org/drawingml/2006/spreadsheetDrawing">
      <xdr:col>15</xdr:col>
      <xdr:colOff>101600</xdr:colOff>
      <xdr:row>76</xdr:row>
      <xdr:rowOff>163830</xdr:rowOff>
    </xdr:to>
    <xdr:sp macro="" textlink="">
      <xdr:nvSpPr>
        <xdr:cNvPr id="183" name="フローチャート: 判断 182"/>
        <xdr:cNvSpPr/>
      </xdr:nvSpPr>
      <xdr:spPr>
        <a:xfrm>
          <a:off x="2857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8890</xdr:rowOff>
    </xdr:from>
    <xdr:ext cx="598170" cy="258445"/>
    <xdr:sp macro="" textlink="">
      <xdr:nvSpPr>
        <xdr:cNvPr id="184" name="テキスト ボックス 183"/>
        <xdr:cNvSpPr txBox="1"/>
      </xdr:nvSpPr>
      <xdr:spPr>
        <a:xfrm>
          <a:off x="2608580" y="12867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78740</xdr:rowOff>
    </xdr:from>
    <xdr:to xmlns:xdr="http://schemas.openxmlformats.org/drawingml/2006/spreadsheetDrawing">
      <xdr:col>10</xdr:col>
      <xdr:colOff>114300</xdr:colOff>
      <xdr:row>78</xdr:row>
      <xdr:rowOff>47625</xdr:rowOff>
    </xdr:to>
    <xdr:cxnSp macro="">
      <xdr:nvCxnSpPr>
        <xdr:cNvPr id="185" name="直線コネクタ 184"/>
        <xdr:cNvCxnSpPr/>
      </xdr:nvCxnSpPr>
      <xdr:spPr>
        <a:xfrm flipV="1">
          <a:off x="1130300" y="1328039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99060</xdr:rowOff>
    </xdr:from>
    <xdr:to xmlns:xdr="http://schemas.openxmlformats.org/drawingml/2006/spreadsheetDrawing">
      <xdr:col>10</xdr:col>
      <xdr:colOff>165100</xdr:colOff>
      <xdr:row>78</xdr:row>
      <xdr:rowOff>29210</xdr:rowOff>
    </xdr:to>
    <xdr:sp macro="" textlink="">
      <xdr:nvSpPr>
        <xdr:cNvPr id="186" name="フローチャート: 判断 185"/>
        <xdr:cNvSpPr/>
      </xdr:nvSpPr>
      <xdr:spPr>
        <a:xfrm>
          <a:off x="1968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20320</xdr:rowOff>
    </xdr:from>
    <xdr:ext cx="598170" cy="258445"/>
    <xdr:sp macro="" textlink="">
      <xdr:nvSpPr>
        <xdr:cNvPr id="187" name="テキスト ボックス 186"/>
        <xdr:cNvSpPr txBox="1"/>
      </xdr:nvSpPr>
      <xdr:spPr>
        <a:xfrm>
          <a:off x="1719580" y="13393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0</xdr:rowOff>
    </xdr:from>
    <xdr:to xmlns:xdr="http://schemas.openxmlformats.org/drawingml/2006/spreadsheetDrawing">
      <xdr:col>6</xdr:col>
      <xdr:colOff>38100</xdr:colOff>
      <xdr:row>78</xdr:row>
      <xdr:rowOff>101600</xdr:rowOff>
    </xdr:to>
    <xdr:sp macro="" textlink="">
      <xdr:nvSpPr>
        <xdr:cNvPr id="188" name="フローチャート: 判断 187"/>
        <xdr:cNvSpPr/>
      </xdr:nvSpPr>
      <xdr:spPr>
        <a:xfrm>
          <a:off x="1079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92710</xdr:rowOff>
    </xdr:from>
    <xdr:ext cx="598170" cy="259080"/>
    <xdr:sp macro="" textlink="">
      <xdr:nvSpPr>
        <xdr:cNvPr id="189" name="テキスト ボックス 188"/>
        <xdr:cNvSpPr txBox="1"/>
      </xdr:nvSpPr>
      <xdr:spPr>
        <a:xfrm>
          <a:off x="830580" y="13465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161925</xdr:rowOff>
    </xdr:from>
    <xdr:to xmlns:xdr="http://schemas.openxmlformats.org/drawingml/2006/spreadsheetDrawing">
      <xdr:col>24</xdr:col>
      <xdr:colOff>114300</xdr:colOff>
      <xdr:row>77</xdr:row>
      <xdr:rowOff>92075</xdr:rowOff>
    </xdr:to>
    <xdr:sp macro="" textlink="">
      <xdr:nvSpPr>
        <xdr:cNvPr id="195" name="楕円 194"/>
        <xdr:cNvSpPr/>
      </xdr:nvSpPr>
      <xdr:spPr>
        <a:xfrm>
          <a:off x="45847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140335</xdr:rowOff>
    </xdr:from>
    <xdr:ext cx="598805" cy="259080"/>
    <xdr:sp macro="" textlink="">
      <xdr:nvSpPr>
        <xdr:cNvPr id="196" name="民生費該当値テキスト"/>
        <xdr:cNvSpPr txBox="1"/>
      </xdr:nvSpPr>
      <xdr:spPr>
        <a:xfrm>
          <a:off x="4686300" y="13170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50165</xdr:rowOff>
    </xdr:from>
    <xdr:to xmlns:xdr="http://schemas.openxmlformats.org/drawingml/2006/spreadsheetDrawing">
      <xdr:col>20</xdr:col>
      <xdr:colOff>38100</xdr:colOff>
      <xdr:row>77</xdr:row>
      <xdr:rowOff>151765</xdr:rowOff>
    </xdr:to>
    <xdr:sp macro="" textlink="">
      <xdr:nvSpPr>
        <xdr:cNvPr id="197" name="楕円 196"/>
        <xdr:cNvSpPr/>
      </xdr:nvSpPr>
      <xdr:spPr>
        <a:xfrm>
          <a:off x="3746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143510</xdr:rowOff>
    </xdr:from>
    <xdr:ext cx="598170" cy="258445"/>
    <xdr:sp macro="" textlink="">
      <xdr:nvSpPr>
        <xdr:cNvPr id="198" name="テキスト ボックス 197"/>
        <xdr:cNvSpPr txBox="1"/>
      </xdr:nvSpPr>
      <xdr:spPr>
        <a:xfrm>
          <a:off x="3497580" y="13345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147320</xdr:rowOff>
    </xdr:from>
    <xdr:to xmlns:xdr="http://schemas.openxmlformats.org/drawingml/2006/spreadsheetDrawing">
      <xdr:col>15</xdr:col>
      <xdr:colOff>101600</xdr:colOff>
      <xdr:row>77</xdr:row>
      <xdr:rowOff>77470</xdr:rowOff>
    </xdr:to>
    <xdr:sp macro="" textlink="">
      <xdr:nvSpPr>
        <xdr:cNvPr id="199" name="楕円 198"/>
        <xdr:cNvSpPr/>
      </xdr:nvSpPr>
      <xdr:spPr>
        <a:xfrm>
          <a:off x="2857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68580</xdr:rowOff>
    </xdr:from>
    <xdr:ext cx="598170" cy="259080"/>
    <xdr:sp macro="" textlink="">
      <xdr:nvSpPr>
        <xdr:cNvPr id="200" name="テキスト ボックス 199"/>
        <xdr:cNvSpPr txBox="1"/>
      </xdr:nvSpPr>
      <xdr:spPr>
        <a:xfrm>
          <a:off x="2608580" y="13270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27940</xdr:rowOff>
    </xdr:from>
    <xdr:to xmlns:xdr="http://schemas.openxmlformats.org/drawingml/2006/spreadsheetDrawing">
      <xdr:col>10</xdr:col>
      <xdr:colOff>165100</xdr:colOff>
      <xdr:row>77</xdr:row>
      <xdr:rowOff>129540</xdr:rowOff>
    </xdr:to>
    <xdr:sp macro="" textlink="">
      <xdr:nvSpPr>
        <xdr:cNvPr id="201" name="楕円 200"/>
        <xdr:cNvSpPr/>
      </xdr:nvSpPr>
      <xdr:spPr>
        <a:xfrm>
          <a:off x="1968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146050</xdr:rowOff>
    </xdr:from>
    <xdr:ext cx="598170" cy="258445"/>
    <xdr:sp macro="" textlink="">
      <xdr:nvSpPr>
        <xdr:cNvPr id="202" name="テキスト ボックス 201"/>
        <xdr:cNvSpPr txBox="1"/>
      </xdr:nvSpPr>
      <xdr:spPr>
        <a:xfrm>
          <a:off x="1719580" y="13004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168275</xdr:rowOff>
    </xdr:from>
    <xdr:to xmlns:xdr="http://schemas.openxmlformats.org/drawingml/2006/spreadsheetDrawing">
      <xdr:col>6</xdr:col>
      <xdr:colOff>38100</xdr:colOff>
      <xdr:row>78</xdr:row>
      <xdr:rowOff>98425</xdr:rowOff>
    </xdr:to>
    <xdr:sp macro="" textlink="">
      <xdr:nvSpPr>
        <xdr:cNvPr id="203" name="楕円 202"/>
        <xdr:cNvSpPr/>
      </xdr:nvSpPr>
      <xdr:spPr>
        <a:xfrm>
          <a:off x="1079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114935</xdr:rowOff>
    </xdr:from>
    <xdr:ext cx="598170" cy="259080"/>
    <xdr:sp macro="" textlink="">
      <xdr:nvSpPr>
        <xdr:cNvPr id="204" name="テキスト ボックス 203"/>
        <xdr:cNvSpPr txBox="1"/>
      </xdr:nvSpPr>
      <xdr:spPr>
        <a:xfrm>
          <a:off x="830580" y="13145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6" name="テキスト ボックス 215"/>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8" name="テキスト ボックス 217"/>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20" name="テキスト ボックス 219"/>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2" name="テキスト ボックス 221"/>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17780</xdr:rowOff>
    </xdr:from>
    <xdr:to xmlns:xdr="http://schemas.openxmlformats.org/drawingml/2006/spreadsheetDrawing">
      <xdr:col>24</xdr:col>
      <xdr:colOff>62865</xdr:colOff>
      <xdr:row>98</xdr:row>
      <xdr:rowOff>4445</xdr:rowOff>
    </xdr:to>
    <xdr:cxnSp macro="">
      <xdr:nvCxnSpPr>
        <xdr:cNvPr id="226" name="直線コネクタ 225"/>
        <xdr:cNvCxnSpPr/>
      </xdr:nvCxnSpPr>
      <xdr:spPr>
        <a:xfrm flipV="1">
          <a:off x="4633595" y="15619730"/>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58445"/>
    <xdr:sp macro="" textlink="">
      <xdr:nvSpPr>
        <xdr:cNvPr id="227" name="衛生費最小値テキスト"/>
        <xdr:cNvSpPr txBox="1"/>
      </xdr:nvSpPr>
      <xdr:spPr>
        <a:xfrm>
          <a:off x="4686300" y="16810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8" name="直線コネクタ 227"/>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135255</xdr:rowOff>
    </xdr:from>
    <xdr:ext cx="598805" cy="258445"/>
    <xdr:sp macro="" textlink="">
      <xdr:nvSpPr>
        <xdr:cNvPr id="229" name="衛生費最大値テキスト"/>
        <xdr:cNvSpPr txBox="1"/>
      </xdr:nvSpPr>
      <xdr:spPr>
        <a:xfrm>
          <a:off x="4686300" y="15394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289,308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17780</xdr:rowOff>
    </xdr:from>
    <xdr:to xmlns:xdr="http://schemas.openxmlformats.org/drawingml/2006/spreadsheetDrawing">
      <xdr:col>24</xdr:col>
      <xdr:colOff>152400</xdr:colOff>
      <xdr:row>91</xdr:row>
      <xdr:rowOff>17780</xdr:rowOff>
    </xdr:to>
    <xdr:cxnSp macro="">
      <xdr:nvCxnSpPr>
        <xdr:cNvPr id="230" name="直線コネクタ 229"/>
        <xdr:cNvCxnSpPr/>
      </xdr:nvCxnSpPr>
      <xdr:spPr>
        <a:xfrm>
          <a:off x="4546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10795</xdr:rowOff>
    </xdr:from>
    <xdr:to xmlns:xdr="http://schemas.openxmlformats.org/drawingml/2006/spreadsheetDrawing">
      <xdr:col>24</xdr:col>
      <xdr:colOff>63500</xdr:colOff>
      <xdr:row>97</xdr:row>
      <xdr:rowOff>23495</xdr:rowOff>
    </xdr:to>
    <xdr:cxnSp macro="">
      <xdr:nvCxnSpPr>
        <xdr:cNvPr id="231" name="直線コネクタ 230"/>
        <xdr:cNvCxnSpPr/>
      </xdr:nvCxnSpPr>
      <xdr:spPr>
        <a:xfrm>
          <a:off x="3797300" y="1664144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38735</xdr:rowOff>
    </xdr:from>
    <xdr:ext cx="534670" cy="259080"/>
    <xdr:sp macro="" textlink="">
      <xdr:nvSpPr>
        <xdr:cNvPr id="232" name="衛生費平均値テキスト"/>
        <xdr:cNvSpPr txBox="1"/>
      </xdr:nvSpPr>
      <xdr:spPr>
        <a:xfrm>
          <a:off x="4686300" y="163264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15875</xdr:rowOff>
    </xdr:from>
    <xdr:to xmlns:xdr="http://schemas.openxmlformats.org/drawingml/2006/spreadsheetDrawing">
      <xdr:col>24</xdr:col>
      <xdr:colOff>114300</xdr:colOff>
      <xdr:row>96</xdr:row>
      <xdr:rowOff>117475</xdr:rowOff>
    </xdr:to>
    <xdr:sp macro="" textlink="">
      <xdr:nvSpPr>
        <xdr:cNvPr id="233" name="フローチャート: 判断 232"/>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10795</xdr:rowOff>
    </xdr:from>
    <xdr:to xmlns:xdr="http://schemas.openxmlformats.org/drawingml/2006/spreadsheetDrawing">
      <xdr:col>19</xdr:col>
      <xdr:colOff>177800</xdr:colOff>
      <xdr:row>97</xdr:row>
      <xdr:rowOff>65405</xdr:rowOff>
    </xdr:to>
    <xdr:cxnSp macro="">
      <xdr:nvCxnSpPr>
        <xdr:cNvPr id="234" name="直線コネクタ 233"/>
        <xdr:cNvCxnSpPr/>
      </xdr:nvCxnSpPr>
      <xdr:spPr>
        <a:xfrm flipV="1">
          <a:off x="2908300" y="1664144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18415</xdr:rowOff>
    </xdr:from>
    <xdr:to xmlns:xdr="http://schemas.openxmlformats.org/drawingml/2006/spreadsheetDrawing">
      <xdr:col>20</xdr:col>
      <xdr:colOff>38100</xdr:colOff>
      <xdr:row>96</xdr:row>
      <xdr:rowOff>120650</xdr:rowOff>
    </xdr:to>
    <xdr:sp macro="" textlink="">
      <xdr:nvSpPr>
        <xdr:cNvPr id="235" name="フローチャート: 判断 234"/>
        <xdr:cNvSpPr/>
      </xdr:nvSpPr>
      <xdr:spPr>
        <a:xfrm>
          <a:off x="37465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136525</xdr:rowOff>
    </xdr:from>
    <xdr:ext cx="534035" cy="258445"/>
    <xdr:sp macro="" textlink="">
      <xdr:nvSpPr>
        <xdr:cNvPr id="236" name="テキスト ボックス 235"/>
        <xdr:cNvSpPr txBox="1"/>
      </xdr:nvSpPr>
      <xdr:spPr>
        <a:xfrm>
          <a:off x="3529965" y="16252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42545</xdr:rowOff>
    </xdr:from>
    <xdr:to xmlns:xdr="http://schemas.openxmlformats.org/drawingml/2006/spreadsheetDrawing">
      <xdr:col>15</xdr:col>
      <xdr:colOff>50800</xdr:colOff>
      <xdr:row>97</xdr:row>
      <xdr:rowOff>65405</xdr:rowOff>
    </xdr:to>
    <xdr:cxnSp macro="">
      <xdr:nvCxnSpPr>
        <xdr:cNvPr id="237" name="直線コネクタ 236"/>
        <xdr:cNvCxnSpPr/>
      </xdr:nvCxnSpPr>
      <xdr:spPr>
        <a:xfrm>
          <a:off x="2019300" y="166731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26670</xdr:rowOff>
    </xdr:from>
    <xdr:to xmlns:xdr="http://schemas.openxmlformats.org/drawingml/2006/spreadsheetDrawing">
      <xdr:col>15</xdr:col>
      <xdr:colOff>101600</xdr:colOff>
      <xdr:row>96</xdr:row>
      <xdr:rowOff>128270</xdr:rowOff>
    </xdr:to>
    <xdr:sp macro="" textlink="">
      <xdr:nvSpPr>
        <xdr:cNvPr id="238" name="フローチャート: 判断 237"/>
        <xdr:cNvSpPr/>
      </xdr:nvSpPr>
      <xdr:spPr>
        <a:xfrm>
          <a:off x="2857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144780</xdr:rowOff>
    </xdr:from>
    <xdr:ext cx="534035" cy="258445"/>
    <xdr:sp macro="" textlink="">
      <xdr:nvSpPr>
        <xdr:cNvPr id="239" name="テキスト ボックス 238"/>
        <xdr:cNvSpPr txBox="1"/>
      </xdr:nvSpPr>
      <xdr:spPr>
        <a:xfrm>
          <a:off x="2640965" y="16261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42545</xdr:rowOff>
    </xdr:from>
    <xdr:to xmlns:xdr="http://schemas.openxmlformats.org/drawingml/2006/spreadsheetDrawing">
      <xdr:col>10</xdr:col>
      <xdr:colOff>114300</xdr:colOff>
      <xdr:row>97</xdr:row>
      <xdr:rowOff>115570</xdr:rowOff>
    </xdr:to>
    <xdr:cxnSp macro="">
      <xdr:nvCxnSpPr>
        <xdr:cNvPr id="240" name="直線コネクタ 239"/>
        <xdr:cNvCxnSpPr/>
      </xdr:nvCxnSpPr>
      <xdr:spPr>
        <a:xfrm flipV="1">
          <a:off x="1130300" y="1667319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109220</xdr:rowOff>
    </xdr:from>
    <xdr:to xmlns:xdr="http://schemas.openxmlformats.org/drawingml/2006/spreadsheetDrawing">
      <xdr:col>10</xdr:col>
      <xdr:colOff>165100</xdr:colOff>
      <xdr:row>97</xdr:row>
      <xdr:rowOff>38735</xdr:rowOff>
    </xdr:to>
    <xdr:sp macro="" textlink="">
      <xdr:nvSpPr>
        <xdr:cNvPr id="241" name="フローチャート: 判断 240"/>
        <xdr:cNvSpPr/>
      </xdr:nvSpPr>
      <xdr:spPr>
        <a:xfrm>
          <a:off x="19685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34035" cy="258445"/>
    <xdr:sp macro="" textlink="">
      <xdr:nvSpPr>
        <xdr:cNvPr id="242" name="テキスト ボックス 241"/>
        <xdr:cNvSpPr txBox="1"/>
      </xdr:nvSpPr>
      <xdr:spPr>
        <a:xfrm>
          <a:off x="1751965" y="16342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132080</xdr:rowOff>
    </xdr:from>
    <xdr:to xmlns:xdr="http://schemas.openxmlformats.org/drawingml/2006/spreadsheetDrawing">
      <xdr:col>6</xdr:col>
      <xdr:colOff>38100</xdr:colOff>
      <xdr:row>97</xdr:row>
      <xdr:rowOff>62230</xdr:rowOff>
    </xdr:to>
    <xdr:sp macro="" textlink="">
      <xdr:nvSpPr>
        <xdr:cNvPr id="243" name="フローチャート: 判断 242"/>
        <xdr:cNvSpPr/>
      </xdr:nvSpPr>
      <xdr:spPr>
        <a:xfrm>
          <a:off x="1079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78740</xdr:rowOff>
    </xdr:from>
    <xdr:ext cx="534035" cy="259080"/>
    <xdr:sp macro="" textlink="">
      <xdr:nvSpPr>
        <xdr:cNvPr id="244" name="テキスト ボックス 243"/>
        <xdr:cNvSpPr txBox="1"/>
      </xdr:nvSpPr>
      <xdr:spPr>
        <a:xfrm>
          <a:off x="862965" y="16366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144145</xdr:rowOff>
    </xdr:from>
    <xdr:to xmlns:xdr="http://schemas.openxmlformats.org/drawingml/2006/spreadsheetDrawing">
      <xdr:col>24</xdr:col>
      <xdr:colOff>114300</xdr:colOff>
      <xdr:row>97</xdr:row>
      <xdr:rowOff>74930</xdr:rowOff>
    </xdr:to>
    <xdr:sp macro="" textlink="">
      <xdr:nvSpPr>
        <xdr:cNvPr id="250" name="楕円 249"/>
        <xdr:cNvSpPr/>
      </xdr:nvSpPr>
      <xdr:spPr>
        <a:xfrm>
          <a:off x="4584700" y="1660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122555</xdr:rowOff>
    </xdr:from>
    <xdr:ext cx="534670" cy="258445"/>
    <xdr:sp macro="" textlink="">
      <xdr:nvSpPr>
        <xdr:cNvPr id="251" name="衛生費該当値テキスト"/>
        <xdr:cNvSpPr txBox="1"/>
      </xdr:nvSpPr>
      <xdr:spPr>
        <a:xfrm>
          <a:off x="4686300" y="16581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132080</xdr:rowOff>
    </xdr:from>
    <xdr:to xmlns:xdr="http://schemas.openxmlformats.org/drawingml/2006/spreadsheetDrawing">
      <xdr:col>20</xdr:col>
      <xdr:colOff>38100</xdr:colOff>
      <xdr:row>97</xdr:row>
      <xdr:rowOff>61595</xdr:rowOff>
    </xdr:to>
    <xdr:sp macro="" textlink="">
      <xdr:nvSpPr>
        <xdr:cNvPr id="252" name="楕円 251"/>
        <xdr:cNvSpPr/>
      </xdr:nvSpPr>
      <xdr:spPr>
        <a:xfrm>
          <a:off x="37465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52705</xdr:rowOff>
    </xdr:from>
    <xdr:ext cx="534035" cy="258445"/>
    <xdr:sp macro="" textlink="">
      <xdr:nvSpPr>
        <xdr:cNvPr id="253" name="テキスト ボックス 252"/>
        <xdr:cNvSpPr txBox="1"/>
      </xdr:nvSpPr>
      <xdr:spPr>
        <a:xfrm>
          <a:off x="3529965" y="16683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14605</xdr:rowOff>
    </xdr:from>
    <xdr:to xmlns:xdr="http://schemas.openxmlformats.org/drawingml/2006/spreadsheetDrawing">
      <xdr:col>15</xdr:col>
      <xdr:colOff>101600</xdr:colOff>
      <xdr:row>97</xdr:row>
      <xdr:rowOff>116205</xdr:rowOff>
    </xdr:to>
    <xdr:sp macro="" textlink="">
      <xdr:nvSpPr>
        <xdr:cNvPr id="254" name="楕円 253"/>
        <xdr:cNvSpPr/>
      </xdr:nvSpPr>
      <xdr:spPr>
        <a:xfrm>
          <a:off x="2857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107315</xdr:rowOff>
    </xdr:from>
    <xdr:ext cx="534035" cy="259080"/>
    <xdr:sp macro="" textlink="">
      <xdr:nvSpPr>
        <xdr:cNvPr id="255" name="テキスト ボックス 254"/>
        <xdr:cNvSpPr txBox="1"/>
      </xdr:nvSpPr>
      <xdr:spPr>
        <a:xfrm>
          <a:off x="2640965" y="1673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163195</xdr:rowOff>
    </xdr:from>
    <xdr:to xmlns:xdr="http://schemas.openxmlformats.org/drawingml/2006/spreadsheetDrawing">
      <xdr:col>10</xdr:col>
      <xdr:colOff>165100</xdr:colOff>
      <xdr:row>97</xdr:row>
      <xdr:rowOff>93345</xdr:rowOff>
    </xdr:to>
    <xdr:sp macro="" textlink="">
      <xdr:nvSpPr>
        <xdr:cNvPr id="256" name="楕円 255"/>
        <xdr:cNvSpPr/>
      </xdr:nvSpPr>
      <xdr:spPr>
        <a:xfrm>
          <a:off x="19685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84455</xdr:rowOff>
    </xdr:from>
    <xdr:ext cx="534035" cy="259080"/>
    <xdr:sp macro="" textlink="">
      <xdr:nvSpPr>
        <xdr:cNvPr id="257" name="テキスト ボックス 256"/>
        <xdr:cNvSpPr txBox="1"/>
      </xdr:nvSpPr>
      <xdr:spPr>
        <a:xfrm>
          <a:off x="1751965" y="16715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64770</xdr:rowOff>
    </xdr:from>
    <xdr:to xmlns:xdr="http://schemas.openxmlformats.org/drawingml/2006/spreadsheetDrawing">
      <xdr:col>6</xdr:col>
      <xdr:colOff>38100</xdr:colOff>
      <xdr:row>97</xdr:row>
      <xdr:rowOff>166370</xdr:rowOff>
    </xdr:to>
    <xdr:sp macro="" textlink="">
      <xdr:nvSpPr>
        <xdr:cNvPr id="258" name="楕円 257"/>
        <xdr:cNvSpPr/>
      </xdr:nvSpPr>
      <xdr:spPr>
        <a:xfrm>
          <a:off x="1079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157480</xdr:rowOff>
    </xdr:from>
    <xdr:ext cx="534035" cy="258445"/>
    <xdr:sp macro="" textlink="">
      <xdr:nvSpPr>
        <xdr:cNvPr id="259" name="テキスト ボックス 258"/>
        <xdr:cNvSpPr txBox="1"/>
      </xdr:nvSpPr>
      <xdr:spPr>
        <a:xfrm>
          <a:off x="862965" y="16788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1" name="テキスト ボックス 270"/>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73" name="テキスト ボックス 272"/>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75" name="テキスト ボックス 274"/>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77" name="テキスト ボックス 276"/>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79" name="テキスト ボックス 278"/>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136525</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451475"/>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82"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83185</xdr:rowOff>
    </xdr:from>
    <xdr:ext cx="469900" cy="259080"/>
    <xdr:sp macro="" textlink="">
      <xdr:nvSpPr>
        <xdr:cNvPr id="284" name="労働費最大値テキスト"/>
        <xdr:cNvSpPr txBox="1"/>
      </xdr:nvSpPr>
      <xdr:spPr>
        <a:xfrm>
          <a:off x="10528300" y="5226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136525</xdr:rowOff>
    </xdr:from>
    <xdr:to xmlns:xdr="http://schemas.openxmlformats.org/drawingml/2006/spreadsheetDrawing">
      <xdr:col>55</xdr:col>
      <xdr:colOff>88900</xdr:colOff>
      <xdr:row>31</xdr:row>
      <xdr:rowOff>136525</xdr:rowOff>
    </xdr:to>
    <xdr:cxnSp macro="">
      <xdr:nvCxnSpPr>
        <xdr:cNvPr id="285" name="直線コネクタ 284"/>
        <xdr:cNvCxnSpPr/>
      </xdr:nvCxnSpPr>
      <xdr:spPr>
        <a:xfrm>
          <a:off x="10388600" y="545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139065</xdr:rowOff>
    </xdr:from>
    <xdr:to xmlns:xdr="http://schemas.openxmlformats.org/drawingml/2006/spreadsheetDrawing">
      <xdr:col>55</xdr:col>
      <xdr:colOff>0</xdr:colOff>
      <xdr:row>38</xdr:row>
      <xdr:rowOff>139065</xdr:rowOff>
    </xdr:to>
    <xdr:cxnSp macro="">
      <xdr:nvCxnSpPr>
        <xdr:cNvPr id="286" name="直線コネクタ 285"/>
        <xdr:cNvCxnSpPr/>
      </xdr:nvCxnSpPr>
      <xdr:spPr>
        <a:xfrm>
          <a:off x="9639300" y="6654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6350</xdr:rowOff>
    </xdr:from>
    <xdr:ext cx="378460" cy="258445"/>
    <xdr:sp macro="" textlink="">
      <xdr:nvSpPr>
        <xdr:cNvPr id="287" name="労働費平均値テキスト"/>
        <xdr:cNvSpPr txBox="1"/>
      </xdr:nvSpPr>
      <xdr:spPr>
        <a:xfrm>
          <a:off x="10528300" y="635000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154940</xdr:rowOff>
    </xdr:from>
    <xdr:to xmlns:xdr="http://schemas.openxmlformats.org/drawingml/2006/spreadsheetDrawing">
      <xdr:col>55</xdr:col>
      <xdr:colOff>50800</xdr:colOff>
      <xdr:row>38</xdr:row>
      <xdr:rowOff>84455</xdr:rowOff>
    </xdr:to>
    <xdr:sp macro="" textlink="">
      <xdr:nvSpPr>
        <xdr:cNvPr id="288" name="フローチャート: 判断 287"/>
        <xdr:cNvSpPr/>
      </xdr:nvSpPr>
      <xdr:spPr>
        <a:xfrm>
          <a:off x="10426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139065</xdr:rowOff>
    </xdr:from>
    <xdr:to xmlns:xdr="http://schemas.openxmlformats.org/drawingml/2006/spreadsheetDrawing">
      <xdr:col>50</xdr:col>
      <xdr:colOff>114300</xdr:colOff>
      <xdr:row>38</xdr:row>
      <xdr:rowOff>139065</xdr:rowOff>
    </xdr:to>
    <xdr:cxnSp macro="">
      <xdr:nvCxnSpPr>
        <xdr:cNvPr id="289" name="直線コネクタ 288"/>
        <xdr:cNvCxnSpPr/>
      </xdr:nvCxnSpPr>
      <xdr:spPr>
        <a:xfrm>
          <a:off x="8750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145415</xdr:rowOff>
    </xdr:from>
    <xdr:to xmlns:xdr="http://schemas.openxmlformats.org/drawingml/2006/spreadsheetDrawing">
      <xdr:col>50</xdr:col>
      <xdr:colOff>165100</xdr:colOff>
      <xdr:row>38</xdr:row>
      <xdr:rowOff>75565</xdr:rowOff>
    </xdr:to>
    <xdr:sp macro="" textlink="">
      <xdr:nvSpPr>
        <xdr:cNvPr id="290" name="フローチャート: 判断 289"/>
        <xdr:cNvSpPr/>
      </xdr:nvSpPr>
      <xdr:spPr>
        <a:xfrm>
          <a:off x="9588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92075</xdr:rowOff>
    </xdr:from>
    <xdr:ext cx="378460" cy="259080"/>
    <xdr:sp macro="" textlink="">
      <xdr:nvSpPr>
        <xdr:cNvPr id="291" name="テキスト ボックス 290"/>
        <xdr:cNvSpPr txBox="1"/>
      </xdr:nvSpPr>
      <xdr:spPr>
        <a:xfrm>
          <a:off x="9450070" y="6264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139065</xdr:rowOff>
    </xdr:from>
    <xdr:to xmlns:xdr="http://schemas.openxmlformats.org/drawingml/2006/spreadsheetDrawing">
      <xdr:col>45</xdr:col>
      <xdr:colOff>177800</xdr:colOff>
      <xdr:row>38</xdr:row>
      <xdr:rowOff>139065</xdr:rowOff>
    </xdr:to>
    <xdr:cxnSp macro="">
      <xdr:nvCxnSpPr>
        <xdr:cNvPr id="292" name="直線コネクタ 291"/>
        <xdr:cNvCxnSpPr/>
      </xdr:nvCxnSpPr>
      <xdr:spPr>
        <a:xfrm>
          <a:off x="7861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142240</xdr:rowOff>
    </xdr:from>
    <xdr:to xmlns:xdr="http://schemas.openxmlformats.org/drawingml/2006/spreadsheetDrawing">
      <xdr:col>46</xdr:col>
      <xdr:colOff>38100</xdr:colOff>
      <xdr:row>38</xdr:row>
      <xdr:rowOff>72390</xdr:rowOff>
    </xdr:to>
    <xdr:sp macro="" textlink="">
      <xdr:nvSpPr>
        <xdr:cNvPr id="293" name="フローチャート: 判断 292"/>
        <xdr:cNvSpPr/>
      </xdr:nvSpPr>
      <xdr:spPr>
        <a:xfrm>
          <a:off x="8699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88900</xdr:rowOff>
    </xdr:from>
    <xdr:ext cx="378460" cy="258445"/>
    <xdr:sp macro="" textlink="">
      <xdr:nvSpPr>
        <xdr:cNvPr id="294" name="テキスト ボックス 293"/>
        <xdr:cNvSpPr txBox="1"/>
      </xdr:nvSpPr>
      <xdr:spPr>
        <a:xfrm>
          <a:off x="8561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139065</xdr:rowOff>
    </xdr:from>
    <xdr:to xmlns:xdr="http://schemas.openxmlformats.org/drawingml/2006/spreadsheetDrawing">
      <xdr:col>41</xdr:col>
      <xdr:colOff>50800</xdr:colOff>
      <xdr:row>38</xdr:row>
      <xdr:rowOff>139065</xdr:rowOff>
    </xdr:to>
    <xdr:cxnSp macro="">
      <xdr:nvCxnSpPr>
        <xdr:cNvPr id="295" name="直線コネクタ 294"/>
        <xdr:cNvCxnSpPr/>
      </xdr:nvCxnSpPr>
      <xdr:spPr>
        <a:xfrm>
          <a:off x="6972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122555</xdr:rowOff>
    </xdr:from>
    <xdr:to xmlns:xdr="http://schemas.openxmlformats.org/drawingml/2006/spreadsheetDrawing">
      <xdr:col>41</xdr:col>
      <xdr:colOff>101600</xdr:colOff>
      <xdr:row>38</xdr:row>
      <xdr:rowOff>52705</xdr:rowOff>
    </xdr:to>
    <xdr:sp macro="" textlink="">
      <xdr:nvSpPr>
        <xdr:cNvPr id="296" name="フローチャート: 判断 295"/>
        <xdr:cNvSpPr/>
      </xdr:nvSpPr>
      <xdr:spPr>
        <a:xfrm>
          <a:off x="781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69215</xdr:rowOff>
    </xdr:from>
    <xdr:ext cx="378460" cy="259080"/>
    <xdr:sp macro="" textlink="">
      <xdr:nvSpPr>
        <xdr:cNvPr id="297" name="テキスト ボックス 296"/>
        <xdr:cNvSpPr txBox="1"/>
      </xdr:nvSpPr>
      <xdr:spPr>
        <a:xfrm>
          <a:off x="7672070" y="6241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73025</xdr:rowOff>
    </xdr:from>
    <xdr:to xmlns:xdr="http://schemas.openxmlformats.org/drawingml/2006/spreadsheetDrawing">
      <xdr:col>36</xdr:col>
      <xdr:colOff>165100</xdr:colOff>
      <xdr:row>38</xdr:row>
      <xdr:rowOff>3175</xdr:rowOff>
    </xdr:to>
    <xdr:sp macro="" textlink="">
      <xdr:nvSpPr>
        <xdr:cNvPr id="298" name="フローチャート: 判断 297"/>
        <xdr:cNvSpPr/>
      </xdr:nvSpPr>
      <xdr:spPr>
        <a:xfrm>
          <a:off x="692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19685</xdr:rowOff>
    </xdr:from>
    <xdr:ext cx="378460" cy="258445"/>
    <xdr:sp macro="" textlink="">
      <xdr:nvSpPr>
        <xdr:cNvPr id="299" name="テキスト ボックス 298"/>
        <xdr:cNvSpPr txBox="1"/>
      </xdr:nvSpPr>
      <xdr:spPr>
        <a:xfrm>
          <a:off x="6783070" y="61918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88265</xdr:rowOff>
    </xdr:from>
    <xdr:to xmlns:xdr="http://schemas.openxmlformats.org/drawingml/2006/spreadsheetDrawing">
      <xdr:col>55</xdr:col>
      <xdr:colOff>50800</xdr:colOff>
      <xdr:row>39</xdr:row>
      <xdr:rowOff>18415</xdr:rowOff>
    </xdr:to>
    <xdr:sp macro="" textlink="">
      <xdr:nvSpPr>
        <xdr:cNvPr id="305" name="楕円 304"/>
        <xdr:cNvSpPr/>
      </xdr:nvSpPr>
      <xdr:spPr>
        <a:xfrm>
          <a:off x="10426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3175</xdr:rowOff>
    </xdr:from>
    <xdr:ext cx="249555" cy="259080"/>
    <xdr:sp macro="" textlink="">
      <xdr:nvSpPr>
        <xdr:cNvPr id="306" name="労働費該当値テキスト"/>
        <xdr:cNvSpPr txBox="1"/>
      </xdr:nvSpPr>
      <xdr:spPr>
        <a:xfrm>
          <a:off x="10528300" y="6518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88265</xdr:rowOff>
    </xdr:from>
    <xdr:to xmlns:xdr="http://schemas.openxmlformats.org/drawingml/2006/spreadsheetDrawing">
      <xdr:col>50</xdr:col>
      <xdr:colOff>165100</xdr:colOff>
      <xdr:row>39</xdr:row>
      <xdr:rowOff>18415</xdr:rowOff>
    </xdr:to>
    <xdr:sp macro="" textlink="">
      <xdr:nvSpPr>
        <xdr:cNvPr id="307" name="楕円 306"/>
        <xdr:cNvSpPr/>
      </xdr:nvSpPr>
      <xdr:spPr>
        <a:xfrm>
          <a:off x="958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9525</xdr:rowOff>
    </xdr:from>
    <xdr:ext cx="248920" cy="258445"/>
    <xdr:sp macro="" textlink="">
      <xdr:nvSpPr>
        <xdr:cNvPr id="308" name="テキスト ボックス 307"/>
        <xdr:cNvSpPr txBox="1"/>
      </xdr:nvSpPr>
      <xdr:spPr>
        <a:xfrm>
          <a:off x="951484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88265</xdr:rowOff>
    </xdr:from>
    <xdr:to xmlns:xdr="http://schemas.openxmlformats.org/drawingml/2006/spreadsheetDrawing">
      <xdr:col>46</xdr:col>
      <xdr:colOff>38100</xdr:colOff>
      <xdr:row>39</xdr:row>
      <xdr:rowOff>18415</xdr:rowOff>
    </xdr:to>
    <xdr:sp macro="" textlink="">
      <xdr:nvSpPr>
        <xdr:cNvPr id="309" name="楕円 308"/>
        <xdr:cNvSpPr/>
      </xdr:nvSpPr>
      <xdr:spPr>
        <a:xfrm>
          <a:off x="8699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9525</xdr:rowOff>
    </xdr:from>
    <xdr:ext cx="248920" cy="258445"/>
    <xdr:sp macro="" textlink="">
      <xdr:nvSpPr>
        <xdr:cNvPr id="310" name="テキスト ボックス 309"/>
        <xdr:cNvSpPr txBox="1"/>
      </xdr:nvSpPr>
      <xdr:spPr>
        <a:xfrm>
          <a:off x="862584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88265</xdr:rowOff>
    </xdr:from>
    <xdr:to xmlns:xdr="http://schemas.openxmlformats.org/drawingml/2006/spreadsheetDrawing">
      <xdr:col>41</xdr:col>
      <xdr:colOff>101600</xdr:colOff>
      <xdr:row>39</xdr:row>
      <xdr:rowOff>18415</xdr:rowOff>
    </xdr:to>
    <xdr:sp macro="" textlink="">
      <xdr:nvSpPr>
        <xdr:cNvPr id="311" name="楕円 310"/>
        <xdr:cNvSpPr/>
      </xdr:nvSpPr>
      <xdr:spPr>
        <a:xfrm>
          <a:off x="781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9525</xdr:rowOff>
    </xdr:from>
    <xdr:ext cx="248920" cy="258445"/>
    <xdr:sp macro="" textlink="">
      <xdr:nvSpPr>
        <xdr:cNvPr id="312" name="テキスト ボックス 311"/>
        <xdr:cNvSpPr txBox="1"/>
      </xdr:nvSpPr>
      <xdr:spPr>
        <a:xfrm>
          <a:off x="773684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88265</xdr:rowOff>
    </xdr:from>
    <xdr:to xmlns:xdr="http://schemas.openxmlformats.org/drawingml/2006/spreadsheetDrawing">
      <xdr:col>36</xdr:col>
      <xdr:colOff>165100</xdr:colOff>
      <xdr:row>39</xdr:row>
      <xdr:rowOff>18415</xdr:rowOff>
    </xdr:to>
    <xdr:sp macro="" textlink="">
      <xdr:nvSpPr>
        <xdr:cNvPr id="313" name="楕円 312"/>
        <xdr:cNvSpPr/>
      </xdr:nvSpPr>
      <xdr:spPr>
        <a:xfrm>
          <a:off x="692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9525</xdr:rowOff>
    </xdr:from>
    <xdr:ext cx="248920" cy="258445"/>
    <xdr:sp macro="" textlink="">
      <xdr:nvSpPr>
        <xdr:cNvPr id="314" name="テキスト ボックス 313"/>
        <xdr:cNvSpPr txBox="1"/>
      </xdr:nvSpPr>
      <xdr:spPr>
        <a:xfrm>
          <a:off x="684784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6" name="テキスト ボックス 32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8" name="テキスト ボックス 32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0" name="テキスト ボックス 329"/>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2" name="テキスト ボックス 331"/>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4" name="テキスト ボックス 333"/>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6" name="テキスト ボックス 33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135255</xdr:rowOff>
    </xdr:from>
    <xdr:to xmlns:xdr="http://schemas.openxmlformats.org/drawingml/2006/spreadsheetDrawing">
      <xdr:col>54</xdr:col>
      <xdr:colOff>189865</xdr:colOff>
      <xdr:row>58</xdr:row>
      <xdr:rowOff>52070</xdr:rowOff>
    </xdr:to>
    <xdr:cxnSp macro="">
      <xdr:nvCxnSpPr>
        <xdr:cNvPr id="338" name="直線コネクタ 337"/>
        <xdr:cNvCxnSpPr/>
      </xdr:nvCxnSpPr>
      <xdr:spPr>
        <a:xfrm flipV="1">
          <a:off x="10475595" y="870775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55880</xdr:rowOff>
    </xdr:from>
    <xdr:ext cx="534670" cy="259080"/>
    <xdr:sp macro="" textlink="">
      <xdr:nvSpPr>
        <xdr:cNvPr id="339" name="農林水産業費最小値テキスト"/>
        <xdr:cNvSpPr txBox="1"/>
      </xdr:nvSpPr>
      <xdr:spPr>
        <a:xfrm>
          <a:off x="10528300" y="9999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52070</xdr:rowOff>
    </xdr:from>
    <xdr:to xmlns:xdr="http://schemas.openxmlformats.org/drawingml/2006/spreadsheetDrawing">
      <xdr:col>55</xdr:col>
      <xdr:colOff>88900</xdr:colOff>
      <xdr:row>58</xdr:row>
      <xdr:rowOff>52070</xdr:rowOff>
    </xdr:to>
    <xdr:cxnSp macro="">
      <xdr:nvCxnSpPr>
        <xdr:cNvPr id="340" name="直線コネクタ 339"/>
        <xdr:cNvCxnSpPr/>
      </xdr:nvCxnSpPr>
      <xdr:spPr>
        <a:xfrm>
          <a:off x="10388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81915</xdr:rowOff>
    </xdr:from>
    <xdr:ext cx="598805" cy="259080"/>
    <xdr:sp macro="" textlink="">
      <xdr:nvSpPr>
        <xdr:cNvPr id="341" name="農林水産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190,614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135255</xdr:rowOff>
    </xdr:from>
    <xdr:to xmlns:xdr="http://schemas.openxmlformats.org/drawingml/2006/spreadsheetDrawing">
      <xdr:col>55</xdr:col>
      <xdr:colOff>88900</xdr:colOff>
      <xdr:row>50</xdr:row>
      <xdr:rowOff>135255</xdr:rowOff>
    </xdr:to>
    <xdr:cxnSp macro="">
      <xdr:nvCxnSpPr>
        <xdr:cNvPr id="342" name="直線コネクタ 341"/>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64135</xdr:rowOff>
    </xdr:from>
    <xdr:to xmlns:xdr="http://schemas.openxmlformats.org/drawingml/2006/spreadsheetDrawing">
      <xdr:col>55</xdr:col>
      <xdr:colOff>0</xdr:colOff>
      <xdr:row>57</xdr:row>
      <xdr:rowOff>83185</xdr:rowOff>
    </xdr:to>
    <xdr:cxnSp macro="">
      <xdr:nvCxnSpPr>
        <xdr:cNvPr id="343" name="直線コネクタ 342"/>
        <xdr:cNvCxnSpPr/>
      </xdr:nvCxnSpPr>
      <xdr:spPr>
        <a:xfrm>
          <a:off x="9639300" y="983678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6985</xdr:rowOff>
    </xdr:from>
    <xdr:ext cx="534670" cy="258445"/>
    <xdr:sp macro="" textlink="">
      <xdr:nvSpPr>
        <xdr:cNvPr id="344" name="農林水産業費平均値テキスト"/>
        <xdr:cNvSpPr txBox="1"/>
      </xdr:nvSpPr>
      <xdr:spPr>
        <a:xfrm>
          <a:off x="10528300" y="9436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155575</xdr:rowOff>
    </xdr:from>
    <xdr:to xmlns:xdr="http://schemas.openxmlformats.org/drawingml/2006/spreadsheetDrawing">
      <xdr:col>55</xdr:col>
      <xdr:colOff>50800</xdr:colOff>
      <xdr:row>56</xdr:row>
      <xdr:rowOff>86360</xdr:rowOff>
    </xdr:to>
    <xdr:sp macro="" textlink="">
      <xdr:nvSpPr>
        <xdr:cNvPr id="345" name="フローチャート: 判断 344"/>
        <xdr:cNvSpPr/>
      </xdr:nvSpPr>
      <xdr:spPr>
        <a:xfrm>
          <a:off x="10426700" y="9585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64135</xdr:rowOff>
    </xdr:from>
    <xdr:to xmlns:xdr="http://schemas.openxmlformats.org/drawingml/2006/spreadsheetDrawing">
      <xdr:col>50</xdr:col>
      <xdr:colOff>114300</xdr:colOff>
      <xdr:row>57</xdr:row>
      <xdr:rowOff>107950</xdr:rowOff>
    </xdr:to>
    <xdr:cxnSp macro="">
      <xdr:nvCxnSpPr>
        <xdr:cNvPr id="346" name="直線コネクタ 345"/>
        <xdr:cNvCxnSpPr/>
      </xdr:nvCxnSpPr>
      <xdr:spPr>
        <a:xfrm flipV="1">
          <a:off x="8750300" y="98367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104140</xdr:rowOff>
    </xdr:from>
    <xdr:to xmlns:xdr="http://schemas.openxmlformats.org/drawingml/2006/spreadsheetDrawing">
      <xdr:col>50</xdr:col>
      <xdr:colOff>165100</xdr:colOff>
      <xdr:row>56</xdr:row>
      <xdr:rowOff>34290</xdr:rowOff>
    </xdr:to>
    <xdr:sp macro="" textlink="">
      <xdr:nvSpPr>
        <xdr:cNvPr id="347" name="フローチャート: 判断 346"/>
        <xdr:cNvSpPr/>
      </xdr:nvSpPr>
      <xdr:spPr>
        <a:xfrm>
          <a:off x="9588500" y="953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50800</xdr:rowOff>
    </xdr:from>
    <xdr:ext cx="534035" cy="259080"/>
    <xdr:sp macro="" textlink="">
      <xdr:nvSpPr>
        <xdr:cNvPr id="348" name="テキスト ボックス 347"/>
        <xdr:cNvSpPr txBox="1"/>
      </xdr:nvSpPr>
      <xdr:spPr>
        <a:xfrm>
          <a:off x="9371965" y="930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107950</xdr:rowOff>
    </xdr:from>
    <xdr:to xmlns:xdr="http://schemas.openxmlformats.org/drawingml/2006/spreadsheetDrawing">
      <xdr:col>45</xdr:col>
      <xdr:colOff>177800</xdr:colOff>
      <xdr:row>57</xdr:row>
      <xdr:rowOff>149225</xdr:rowOff>
    </xdr:to>
    <xdr:cxnSp macro="">
      <xdr:nvCxnSpPr>
        <xdr:cNvPr id="349" name="直線コネクタ 348"/>
        <xdr:cNvCxnSpPr/>
      </xdr:nvCxnSpPr>
      <xdr:spPr>
        <a:xfrm flipV="1">
          <a:off x="7861300" y="98806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127635</xdr:rowOff>
    </xdr:from>
    <xdr:to xmlns:xdr="http://schemas.openxmlformats.org/drawingml/2006/spreadsheetDrawing">
      <xdr:col>46</xdr:col>
      <xdr:colOff>38100</xdr:colOff>
      <xdr:row>56</xdr:row>
      <xdr:rowOff>57785</xdr:rowOff>
    </xdr:to>
    <xdr:sp macro="" textlink="">
      <xdr:nvSpPr>
        <xdr:cNvPr id="350" name="フローチャート: 判断 349"/>
        <xdr:cNvSpPr/>
      </xdr:nvSpPr>
      <xdr:spPr>
        <a:xfrm>
          <a:off x="8699500" y="9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74930</xdr:rowOff>
    </xdr:from>
    <xdr:ext cx="534035" cy="258445"/>
    <xdr:sp macro="" textlink="">
      <xdr:nvSpPr>
        <xdr:cNvPr id="351" name="テキスト ボックス 350"/>
        <xdr:cNvSpPr txBox="1"/>
      </xdr:nvSpPr>
      <xdr:spPr>
        <a:xfrm>
          <a:off x="8482965" y="9333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116840</xdr:rowOff>
    </xdr:from>
    <xdr:to xmlns:xdr="http://schemas.openxmlformats.org/drawingml/2006/spreadsheetDrawing">
      <xdr:col>41</xdr:col>
      <xdr:colOff>50800</xdr:colOff>
      <xdr:row>57</xdr:row>
      <xdr:rowOff>149225</xdr:rowOff>
    </xdr:to>
    <xdr:cxnSp macro="">
      <xdr:nvCxnSpPr>
        <xdr:cNvPr id="352" name="直線コネクタ 351"/>
        <xdr:cNvCxnSpPr/>
      </xdr:nvCxnSpPr>
      <xdr:spPr>
        <a:xfrm>
          <a:off x="6972300" y="98894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132080</xdr:rowOff>
    </xdr:from>
    <xdr:to xmlns:xdr="http://schemas.openxmlformats.org/drawingml/2006/spreadsheetDrawing">
      <xdr:col>41</xdr:col>
      <xdr:colOff>101600</xdr:colOff>
      <xdr:row>56</xdr:row>
      <xdr:rowOff>61595</xdr:rowOff>
    </xdr:to>
    <xdr:sp macro="" textlink="">
      <xdr:nvSpPr>
        <xdr:cNvPr id="353" name="フローチャート: 判断 352"/>
        <xdr:cNvSpPr/>
      </xdr:nvSpPr>
      <xdr:spPr>
        <a:xfrm>
          <a:off x="7810500" y="9561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78105</xdr:rowOff>
    </xdr:from>
    <xdr:ext cx="534035" cy="258445"/>
    <xdr:sp macro="" textlink="">
      <xdr:nvSpPr>
        <xdr:cNvPr id="354" name="テキスト ボックス 353"/>
        <xdr:cNvSpPr txBox="1"/>
      </xdr:nvSpPr>
      <xdr:spPr>
        <a:xfrm>
          <a:off x="7593965" y="933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166370</xdr:rowOff>
    </xdr:from>
    <xdr:to xmlns:xdr="http://schemas.openxmlformats.org/drawingml/2006/spreadsheetDrawing">
      <xdr:col>36</xdr:col>
      <xdr:colOff>165100</xdr:colOff>
      <xdr:row>56</xdr:row>
      <xdr:rowOff>96520</xdr:rowOff>
    </xdr:to>
    <xdr:sp macro="" textlink="">
      <xdr:nvSpPr>
        <xdr:cNvPr id="355" name="フローチャート: 判断 354"/>
        <xdr:cNvSpPr/>
      </xdr:nvSpPr>
      <xdr:spPr>
        <a:xfrm>
          <a:off x="6921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113030</xdr:rowOff>
    </xdr:from>
    <xdr:ext cx="534035" cy="259080"/>
    <xdr:sp macro="" textlink="">
      <xdr:nvSpPr>
        <xdr:cNvPr id="356" name="テキスト ボックス 355"/>
        <xdr:cNvSpPr txBox="1"/>
      </xdr:nvSpPr>
      <xdr:spPr>
        <a:xfrm>
          <a:off x="6704965" y="9371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32385</xdr:rowOff>
    </xdr:from>
    <xdr:to xmlns:xdr="http://schemas.openxmlformats.org/drawingml/2006/spreadsheetDrawing">
      <xdr:col>55</xdr:col>
      <xdr:colOff>50800</xdr:colOff>
      <xdr:row>57</xdr:row>
      <xdr:rowOff>133985</xdr:rowOff>
    </xdr:to>
    <xdr:sp macro="" textlink="">
      <xdr:nvSpPr>
        <xdr:cNvPr id="362" name="楕円 361"/>
        <xdr:cNvSpPr/>
      </xdr:nvSpPr>
      <xdr:spPr>
        <a:xfrm>
          <a:off x="104267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10795</xdr:rowOff>
    </xdr:from>
    <xdr:ext cx="534670" cy="258445"/>
    <xdr:sp macro="" textlink="">
      <xdr:nvSpPr>
        <xdr:cNvPr id="363" name="農林水産業費該当値テキスト"/>
        <xdr:cNvSpPr txBox="1"/>
      </xdr:nvSpPr>
      <xdr:spPr>
        <a:xfrm>
          <a:off x="10528300" y="9783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13335</xdr:rowOff>
    </xdr:from>
    <xdr:to xmlns:xdr="http://schemas.openxmlformats.org/drawingml/2006/spreadsheetDrawing">
      <xdr:col>50</xdr:col>
      <xdr:colOff>165100</xdr:colOff>
      <xdr:row>57</xdr:row>
      <xdr:rowOff>114935</xdr:rowOff>
    </xdr:to>
    <xdr:sp macro="" textlink="">
      <xdr:nvSpPr>
        <xdr:cNvPr id="364" name="楕円 363"/>
        <xdr:cNvSpPr/>
      </xdr:nvSpPr>
      <xdr:spPr>
        <a:xfrm>
          <a:off x="9588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106045</xdr:rowOff>
    </xdr:from>
    <xdr:ext cx="534035" cy="259080"/>
    <xdr:sp macro="" textlink="">
      <xdr:nvSpPr>
        <xdr:cNvPr id="365" name="テキスト ボックス 364"/>
        <xdr:cNvSpPr txBox="1"/>
      </xdr:nvSpPr>
      <xdr:spPr>
        <a:xfrm>
          <a:off x="9371965" y="9878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57150</xdr:rowOff>
    </xdr:from>
    <xdr:to xmlns:xdr="http://schemas.openxmlformats.org/drawingml/2006/spreadsheetDrawing">
      <xdr:col>46</xdr:col>
      <xdr:colOff>38100</xdr:colOff>
      <xdr:row>57</xdr:row>
      <xdr:rowOff>158750</xdr:rowOff>
    </xdr:to>
    <xdr:sp macro="" textlink="">
      <xdr:nvSpPr>
        <xdr:cNvPr id="366" name="楕円 365"/>
        <xdr:cNvSpPr/>
      </xdr:nvSpPr>
      <xdr:spPr>
        <a:xfrm>
          <a:off x="8699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149860</xdr:rowOff>
    </xdr:from>
    <xdr:ext cx="534035" cy="259080"/>
    <xdr:sp macro="" textlink="">
      <xdr:nvSpPr>
        <xdr:cNvPr id="367" name="テキスト ボックス 366"/>
        <xdr:cNvSpPr txBox="1"/>
      </xdr:nvSpPr>
      <xdr:spPr>
        <a:xfrm>
          <a:off x="8482965" y="9922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98425</xdr:rowOff>
    </xdr:from>
    <xdr:to xmlns:xdr="http://schemas.openxmlformats.org/drawingml/2006/spreadsheetDrawing">
      <xdr:col>41</xdr:col>
      <xdr:colOff>101600</xdr:colOff>
      <xdr:row>58</xdr:row>
      <xdr:rowOff>29210</xdr:rowOff>
    </xdr:to>
    <xdr:sp macro="" textlink="">
      <xdr:nvSpPr>
        <xdr:cNvPr id="368" name="楕円 367"/>
        <xdr:cNvSpPr/>
      </xdr:nvSpPr>
      <xdr:spPr>
        <a:xfrm>
          <a:off x="7810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19685</xdr:rowOff>
    </xdr:from>
    <xdr:ext cx="534035" cy="258445"/>
    <xdr:sp macro="" textlink="">
      <xdr:nvSpPr>
        <xdr:cNvPr id="369" name="テキスト ボックス 368"/>
        <xdr:cNvSpPr txBox="1"/>
      </xdr:nvSpPr>
      <xdr:spPr>
        <a:xfrm>
          <a:off x="7593965" y="9963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66040</xdr:rowOff>
    </xdr:from>
    <xdr:to xmlns:xdr="http://schemas.openxmlformats.org/drawingml/2006/spreadsheetDrawing">
      <xdr:col>36</xdr:col>
      <xdr:colOff>165100</xdr:colOff>
      <xdr:row>57</xdr:row>
      <xdr:rowOff>167640</xdr:rowOff>
    </xdr:to>
    <xdr:sp macro="" textlink="">
      <xdr:nvSpPr>
        <xdr:cNvPr id="370" name="楕円 369"/>
        <xdr:cNvSpPr/>
      </xdr:nvSpPr>
      <xdr:spPr>
        <a:xfrm>
          <a:off x="6921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158750</xdr:rowOff>
    </xdr:from>
    <xdr:ext cx="534035" cy="259080"/>
    <xdr:sp macro="" textlink="">
      <xdr:nvSpPr>
        <xdr:cNvPr id="371" name="テキスト ボックス 370"/>
        <xdr:cNvSpPr txBox="1"/>
      </xdr:nvSpPr>
      <xdr:spPr>
        <a:xfrm>
          <a:off x="6704965" y="9931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3" name="テキスト ボックス 38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5" name="テキスト ボックス 384"/>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7" name="テキスト ボックス 386"/>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89" name="テキスト ボックス 388"/>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1" name="テキスト ボックス 390"/>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86360</xdr:rowOff>
    </xdr:from>
    <xdr:to xmlns:xdr="http://schemas.openxmlformats.org/drawingml/2006/spreadsheetDrawing">
      <xdr:col>54</xdr:col>
      <xdr:colOff>189865</xdr:colOff>
      <xdr:row>79</xdr:row>
      <xdr:rowOff>25400</xdr:rowOff>
    </xdr:to>
    <xdr:cxnSp macro="">
      <xdr:nvCxnSpPr>
        <xdr:cNvPr id="395" name="直線コネクタ 394"/>
        <xdr:cNvCxnSpPr/>
      </xdr:nvCxnSpPr>
      <xdr:spPr>
        <a:xfrm flipV="1">
          <a:off x="10475595" y="1208786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29210</xdr:rowOff>
    </xdr:from>
    <xdr:ext cx="469900" cy="258445"/>
    <xdr:sp macro="" textlink="">
      <xdr:nvSpPr>
        <xdr:cNvPr id="396" name="商工費最小値テキスト"/>
        <xdr:cNvSpPr txBox="1"/>
      </xdr:nvSpPr>
      <xdr:spPr>
        <a:xfrm>
          <a:off x="10528300" y="13573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25400</xdr:rowOff>
    </xdr:from>
    <xdr:to xmlns:xdr="http://schemas.openxmlformats.org/drawingml/2006/spreadsheetDrawing">
      <xdr:col>55</xdr:col>
      <xdr:colOff>88900</xdr:colOff>
      <xdr:row>79</xdr:row>
      <xdr:rowOff>25400</xdr:rowOff>
    </xdr:to>
    <xdr:cxnSp macro="">
      <xdr:nvCxnSpPr>
        <xdr:cNvPr id="397" name="直線コネクタ 396"/>
        <xdr:cNvCxnSpPr/>
      </xdr:nvCxnSpPr>
      <xdr:spPr>
        <a:xfrm>
          <a:off x="10388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33020</xdr:rowOff>
    </xdr:from>
    <xdr:ext cx="598805" cy="259080"/>
    <xdr:sp macro="" textlink="">
      <xdr:nvSpPr>
        <xdr:cNvPr id="398" name="商工費最大値テキスト"/>
        <xdr:cNvSpPr txBox="1"/>
      </xdr:nvSpPr>
      <xdr:spPr>
        <a:xfrm>
          <a:off x="10528300" y="11863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393,929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86360</xdr:rowOff>
    </xdr:from>
    <xdr:to xmlns:xdr="http://schemas.openxmlformats.org/drawingml/2006/spreadsheetDrawing">
      <xdr:col>55</xdr:col>
      <xdr:colOff>88900</xdr:colOff>
      <xdr:row>70</xdr:row>
      <xdr:rowOff>86360</xdr:rowOff>
    </xdr:to>
    <xdr:cxnSp macro="">
      <xdr:nvCxnSpPr>
        <xdr:cNvPr id="399" name="直線コネクタ 398"/>
        <xdr:cNvCxnSpPr/>
      </xdr:nvCxnSpPr>
      <xdr:spPr>
        <a:xfrm>
          <a:off x="10388600" y="1208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162560</xdr:rowOff>
    </xdr:from>
    <xdr:to xmlns:xdr="http://schemas.openxmlformats.org/drawingml/2006/spreadsheetDrawing">
      <xdr:col>55</xdr:col>
      <xdr:colOff>0</xdr:colOff>
      <xdr:row>78</xdr:row>
      <xdr:rowOff>163830</xdr:rowOff>
    </xdr:to>
    <xdr:cxnSp macro="">
      <xdr:nvCxnSpPr>
        <xdr:cNvPr id="400" name="直線コネクタ 399"/>
        <xdr:cNvCxnSpPr/>
      </xdr:nvCxnSpPr>
      <xdr:spPr>
        <a:xfrm>
          <a:off x="9639300" y="135356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170180</xdr:rowOff>
    </xdr:from>
    <xdr:ext cx="534670" cy="259080"/>
    <xdr:sp macro="" textlink="">
      <xdr:nvSpPr>
        <xdr:cNvPr id="401" name="商工費平均値テキスト"/>
        <xdr:cNvSpPr txBox="1"/>
      </xdr:nvSpPr>
      <xdr:spPr>
        <a:xfrm>
          <a:off x="10528300" y="132003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147320</xdr:rowOff>
    </xdr:from>
    <xdr:to xmlns:xdr="http://schemas.openxmlformats.org/drawingml/2006/spreadsheetDrawing">
      <xdr:col>55</xdr:col>
      <xdr:colOff>50800</xdr:colOff>
      <xdr:row>78</xdr:row>
      <xdr:rowOff>77470</xdr:rowOff>
    </xdr:to>
    <xdr:sp macro="" textlink="">
      <xdr:nvSpPr>
        <xdr:cNvPr id="402" name="フローチャート: 判断 401"/>
        <xdr:cNvSpPr/>
      </xdr:nvSpPr>
      <xdr:spPr>
        <a:xfrm>
          <a:off x="104267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157480</xdr:rowOff>
    </xdr:from>
    <xdr:to xmlns:xdr="http://schemas.openxmlformats.org/drawingml/2006/spreadsheetDrawing">
      <xdr:col>50</xdr:col>
      <xdr:colOff>114300</xdr:colOff>
      <xdr:row>78</xdr:row>
      <xdr:rowOff>162560</xdr:rowOff>
    </xdr:to>
    <xdr:cxnSp macro="">
      <xdr:nvCxnSpPr>
        <xdr:cNvPr id="403" name="直線コネクタ 402"/>
        <xdr:cNvCxnSpPr/>
      </xdr:nvCxnSpPr>
      <xdr:spPr>
        <a:xfrm>
          <a:off x="8750300" y="135305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146685</xdr:rowOff>
    </xdr:from>
    <xdr:to xmlns:xdr="http://schemas.openxmlformats.org/drawingml/2006/spreadsheetDrawing">
      <xdr:col>50</xdr:col>
      <xdr:colOff>165100</xdr:colOff>
      <xdr:row>78</xdr:row>
      <xdr:rowOff>76835</xdr:rowOff>
    </xdr:to>
    <xdr:sp macro="" textlink="">
      <xdr:nvSpPr>
        <xdr:cNvPr id="404" name="フローチャート: 判断 403"/>
        <xdr:cNvSpPr/>
      </xdr:nvSpPr>
      <xdr:spPr>
        <a:xfrm>
          <a:off x="9588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93345</xdr:rowOff>
    </xdr:from>
    <xdr:ext cx="534035" cy="259080"/>
    <xdr:sp macro="" textlink="">
      <xdr:nvSpPr>
        <xdr:cNvPr id="405" name="テキスト ボックス 404"/>
        <xdr:cNvSpPr txBox="1"/>
      </xdr:nvSpPr>
      <xdr:spPr>
        <a:xfrm>
          <a:off x="9371965" y="13123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149225</xdr:rowOff>
    </xdr:from>
    <xdr:to xmlns:xdr="http://schemas.openxmlformats.org/drawingml/2006/spreadsheetDrawing">
      <xdr:col>45</xdr:col>
      <xdr:colOff>177800</xdr:colOff>
      <xdr:row>78</xdr:row>
      <xdr:rowOff>157480</xdr:rowOff>
    </xdr:to>
    <xdr:cxnSp macro="">
      <xdr:nvCxnSpPr>
        <xdr:cNvPr id="406" name="直線コネクタ 405"/>
        <xdr:cNvCxnSpPr/>
      </xdr:nvCxnSpPr>
      <xdr:spPr>
        <a:xfrm>
          <a:off x="7861300" y="135223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153670</xdr:rowOff>
    </xdr:from>
    <xdr:to xmlns:xdr="http://schemas.openxmlformats.org/drawingml/2006/spreadsheetDrawing">
      <xdr:col>46</xdr:col>
      <xdr:colOff>38100</xdr:colOff>
      <xdr:row>78</xdr:row>
      <xdr:rowOff>83820</xdr:rowOff>
    </xdr:to>
    <xdr:sp macro="" textlink="">
      <xdr:nvSpPr>
        <xdr:cNvPr id="407" name="フローチャート: 判断 406"/>
        <xdr:cNvSpPr/>
      </xdr:nvSpPr>
      <xdr:spPr>
        <a:xfrm>
          <a:off x="8699500" y="1335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100330</xdr:rowOff>
    </xdr:from>
    <xdr:ext cx="534035" cy="258445"/>
    <xdr:sp macro="" textlink="">
      <xdr:nvSpPr>
        <xdr:cNvPr id="408" name="テキスト ボックス 407"/>
        <xdr:cNvSpPr txBox="1"/>
      </xdr:nvSpPr>
      <xdr:spPr>
        <a:xfrm>
          <a:off x="8482965" y="13130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67310</xdr:rowOff>
    </xdr:from>
    <xdr:to xmlns:xdr="http://schemas.openxmlformats.org/drawingml/2006/spreadsheetDrawing">
      <xdr:col>41</xdr:col>
      <xdr:colOff>50800</xdr:colOff>
      <xdr:row>78</xdr:row>
      <xdr:rowOff>149225</xdr:rowOff>
    </xdr:to>
    <xdr:cxnSp macro="">
      <xdr:nvCxnSpPr>
        <xdr:cNvPr id="409" name="直線コネクタ 408"/>
        <xdr:cNvCxnSpPr/>
      </xdr:nvCxnSpPr>
      <xdr:spPr>
        <a:xfrm>
          <a:off x="6972300" y="1344041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159385</xdr:rowOff>
    </xdr:from>
    <xdr:to xmlns:xdr="http://schemas.openxmlformats.org/drawingml/2006/spreadsheetDrawing">
      <xdr:col>41</xdr:col>
      <xdr:colOff>101600</xdr:colOff>
      <xdr:row>78</xdr:row>
      <xdr:rowOff>89535</xdr:rowOff>
    </xdr:to>
    <xdr:sp macro="" textlink="">
      <xdr:nvSpPr>
        <xdr:cNvPr id="410" name="フローチャート: 判断 409"/>
        <xdr:cNvSpPr/>
      </xdr:nvSpPr>
      <xdr:spPr>
        <a:xfrm>
          <a:off x="7810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106045</xdr:rowOff>
    </xdr:from>
    <xdr:ext cx="534035" cy="259080"/>
    <xdr:sp macro="" textlink="">
      <xdr:nvSpPr>
        <xdr:cNvPr id="411" name="テキスト ボックス 410"/>
        <xdr:cNvSpPr txBox="1"/>
      </xdr:nvSpPr>
      <xdr:spPr>
        <a:xfrm>
          <a:off x="7593965" y="13136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59055</xdr:rowOff>
    </xdr:from>
    <xdr:to xmlns:xdr="http://schemas.openxmlformats.org/drawingml/2006/spreadsheetDrawing">
      <xdr:col>36</xdr:col>
      <xdr:colOff>165100</xdr:colOff>
      <xdr:row>78</xdr:row>
      <xdr:rowOff>160655</xdr:rowOff>
    </xdr:to>
    <xdr:sp macro="" textlink="">
      <xdr:nvSpPr>
        <xdr:cNvPr id="412" name="フローチャート: 判断 411"/>
        <xdr:cNvSpPr/>
      </xdr:nvSpPr>
      <xdr:spPr>
        <a:xfrm>
          <a:off x="6921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151765</xdr:rowOff>
    </xdr:from>
    <xdr:ext cx="534035" cy="259080"/>
    <xdr:sp macro="" textlink="">
      <xdr:nvSpPr>
        <xdr:cNvPr id="413" name="テキスト ボックス 412"/>
        <xdr:cNvSpPr txBox="1"/>
      </xdr:nvSpPr>
      <xdr:spPr>
        <a:xfrm>
          <a:off x="6704965" y="13524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113030</xdr:rowOff>
    </xdr:from>
    <xdr:to xmlns:xdr="http://schemas.openxmlformats.org/drawingml/2006/spreadsheetDrawing">
      <xdr:col>55</xdr:col>
      <xdr:colOff>50800</xdr:colOff>
      <xdr:row>79</xdr:row>
      <xdr:rowOff>43180</xdr:rowOff>
    </xdr:to>
    <xdr:sp macro="" textlink="">
      <xdr:nvSpPr>
        <xdr:cNvPr id="419" name="楕円 418"/>
        <xdr:cNvSpPr/>
      </xdr:nvSpPr>
      <xdr:spPr>
        <a:xfrm>
          <a:off x="104267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27940</xdr:rowOff>
    </xdr:from>
    <xdr:ext cx="534670" cy="259080"/>
    <xdr:sp macro="" textlink="">
      <xdr:nvSpPr>
        <xdr:cNvPr id="420" name="商工費該当値テキスト"/>
        <xdr:cNvSpPr txBox="1"/>
      </xdr:nvSpPr>
      <xdr:spPr>
        <a:xfrm>
          <a:off x="10528300" y="13401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111760</xdr:rowOff>
    </xdr:from>
    <xdr:to xmlns:xdr="http://schemas.openxmlformats.org/drawingml/2006/spreadsheetDrawing">
      <xdr:col>50</xdr:col>
      <xdr:colOff>165100</xdr:colOff>
      <xdr:row>79</xdr:row>
      <xdr:rowOff>41910</xdr:rowOff>
    </xdr:to>
    <xdr:sp macro="" textlink="">
      <xdr:nvSpPr>
        <xdr:cNvPr id="421" name="楕円 420"/>
        <xdr:cNvSpPr/>
      </xdr:nvSpPr>
      <xdr:spPr>
        <a:xfrm>
          <a:off x="9588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33020</xdr:rowOff>
    </xdr:from>
    <xdr:ext cx="534035" cy="259080"/>
    <xdr:sp macro="" textlink="">
      <xdr:nvSpPr>
        <xdr:cNvPr id="422" name="テキスト ボックス 421"/>
        <xdr:cNvSpPr txBox="1"/>
      </xdr:nvSpPr>
      <xdr:spPr>
        <a:xfrm>
          <a:off x="9371965" y="1357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106680</xdr:rowOff>
    </xdr:from>
    <xdr:to xmlns:xdr="http://schemas.openxmlformats.org/drawingml/2006/spreadsheetDrawing">
      <xdr:col>46</xdr:col>
      <xdr:colOff>38100</xdr:colOff>
      <xdr:row>79</xdr:row>
      <xdr:rowOff>36830</xdr:rowOff>
    </xdr:to>
    <xdr:sp macro="" textlink="">
      <xdr:nvSpPr>
        <xdr:cNvPr id="423" name="楕円 422"/>
        <xdr:cNvSpPr/>
      </xdr:nvSpPr>
      <xdr:spPr>
        <a:xfrm>
          <a:off x="8699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27940</xdr:rowOff>
    </xdr:from>
    <xdr:ext cx="534035" cy="259080"/>
    <xdr:sp macro="" textlink="">
      <xdr:nvSpPr>
        <xdr:cNvPr id="424" name="テキスト ボックス 423"/>
        <xdr:cNvSpPr txBox="1"/>
      </xdr:nvSpPr>
      <xdr:spPr>
        <a:xfrm>
          <a:off x="8482965" y="1357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98425</xdr:rowOff>
    </xdr:from>
    <xdr:to xmlns:xdr="http://schemas.openxmlformats.org/drawingml/2006/spreadsheetDrawing">
      <xdr:col>41</xdr:col>
      <xdr:colOff>101600</xdr:colOff>
      <xdr:row>79</xdr:row>
      <xdr:rowOff>29210</xdr:rowOff>
    </xdr:to>
    <xdr:sp macro="" textlink="">
      <xdr:nvSpPr>
        <xdr:cNvPr id="425" name="楕円 424"/>
        <xdr:cNvSpPr/>
      </xdr:nvSpPr>
      <xdr:spPr>
        <a:xfrm>
          <a:off x="7810500"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19685</xdr:rowOff>
    </xdr:from>
    <xdr:ext cx="534035" cy="258445"/>
    <xdr:sp macro="" textlink="">
      <xdr:nvSpPr>
        <xdr:cNvPr id="426" name="テキスト ボックス 425"/>
        <xdr:cNvSpPr txBox="1"/>
      </xdr:nvSpPr>
      <xdr:spPr>
        <a:xfrm>
          <a:off x="7593965" y="13564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16510</xdr:rowOff>
    </xdr:from>
    <xdr:to xmlns:xdr="http://schemas.openxmlformats.org/drawingml/2006/spreadsheetDrawing">
      <xdr:col>36</xdr:col>
      <xdr:colOff>165100</xdr:colOff>
      <xdr:row>78</xdr:row>
      <xdr:rowOff>118110</xdr:rowOff>
    </xdr:to>
    <xdr:sp macro="" textlink="">
      <xdr:nvSpPr>
        <xdr:cNvPr id="427" name="楕円 426"/>
        <xdr:cNvSpPr/>
      </xdr:nvSpPr>
      <xdr:spPr>
        <a:xfrm>
          <a:off x="6921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134620</xdr:rowOff>
    </xdr:from>
    <xdr:ext cx="534035" cy="258445"/>
    <xdr:sp macro="" textlink="">
      <xdr:nvSpPr>
        <xdr:cNvPr id="428" name="テキスト ボックス 427"/>
        <xdr:cNvSpPr txBox="1"/>
      </xdr:nvSpPr>
      <xdr:spPr>
        <a:xfrm>
          <a:off x="6704965" y="13164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39" name="テキスト ボックス 438"/>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0" name="直線コネクタ 43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1" name="テキスト ボックス 440"/>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2" name="直線コネクタ 44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3" name="テキスト ボックス 442"/>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4" name="直線コネクタ 44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5" name="テキスト ボックス 444"/>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6" name="直線コネクタ 44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7" name="テキスト ボックス 446"/>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8" name="直線コネクタ 44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49" name="テキスト ボックス 448"/>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0" name="直線コネクタ 44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1" name="テキスト ボックス 450"/>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3" name="テキスト ボックス 452"/>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170815</xdr:rowOff>
    </xdr:from>
    <xdr:to xmlns:xdr="http://schemas.openxmlformats.org/drawingml/2006/spreadsheetDrawing">
      <xdr:col>54</xdr:col>
      <xdr:colOff>189865</xdr:colOff>
      <xdr:row>98</xdr:row>
      <xdr:rowOff>170180</xdr:rowOff>
    </xdr:to>
    <xdr:cxnSp macro="">
      <xdr:nvCxnSpPr>
        <xdr:cNvPr id="455" name="直線コネクタ 454"/>
        <xdr:cNvCxnSpPr/>
      </xdr:nvCxnSpPr>
      <xdr:spPr>
        <a:xfrm flipV="1">
          <a:off x="10475595" y="1560131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xdr:rowOff>
    </xdr:from>
    <xdr:ext cx="534670" cy="259080"/>
    <xdr:sp macro="" textlink="">
      <xdr:nvSpPr>
        <xdr:cNvPr id="456" name="土木費最小値テキスト"/>
        <xdr:cNvSpPr txBox="1"/>
      </xdr:nvSpPr>
      <xdr:spPr>
        <a:xfrm>
          <a:off x="10528300" y="1697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170180</xdr:rowOff>
    </xdr:from>
    <xdr:to xmlns:xdr="http://schemas.openxmlformats.org/drawingml/2006/spreadsheetDrawing">
      <xdr:col>55</xdr:col>
      <xdr:colOff>88900</xdr:colOff>
      <xdr:row>98</xdr:row>
      <xdr:rowOff>170180</xdr:rowOff>
    </xdr:to>
    <xdr:cxnSp macro="">
      <xdr:nvCxnSpPr>
        <xdr:cNvPr id="457" name="直線コネクタ 456"/>
        <xdr:cNvCxnSpPr/>
      </xdr:nvCxnSpPr>
      <xdr:spPr>
        <a:xfrm>
          <a:off x="10388600" y="16972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117475</xdr:rowOff>
    </xdr:from>
    <xdr:ext cx="598805" cy="259080"/>
    <xdr:sp macro="" textlink="">
      <xdr:nvSpPr>
        <xdr:cNvPr id="458" name="土木費最大値テキスト"/>
        <xdr:cNvSpPr txBox="1"/>
      </xdr:nvSpPr>
      <xdr:spPr>
        <a:xfrm>
          <a:off x="10528300" y="15376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165,170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170815</xdr:rowOff>
    </xdr:from>
    <xdr:to xmlns:xdr="http://schemas.openxmlformats.org/drawingml/2006/spreadsheetDrawing">
      <xdr:col>55</xdr:col>
      <xdr:colOff>88900</xdr:colOff>
      <xdr:row>90</xdr:row>
      <xdr:rowOff>170815</xdr:rowOff>
    </xdr:to>
    <xdr:cxnSp macro="">
      <xdr:nvCxnSpPr>
        <xdr:cNvPr id="459" name="直線コネクタ 458"/>
        <xdr:cNvCxnSpPr/>
      </xdr:nvCxnSpPr>
      <xdr:spPr>
        <a:xfrm>
          <a:off x="10388600" y="1560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164465</xdr:rowOff>
    </xdr:from>
    <xdr:to xmlns:xdr="http://schemas.openxmlformats.org/drawingml/2006/spreadsheetDrawing">
      <xdr:col>55</xdr:col>
      <xdr:colOff>0</xdr:colOff>
      <xdr:row>97</xdr:row>
      <xdr:rowOff>63500</xdr:rowOff>
    </xdr:to>
    <xdr:cxnSp macro="">
      <xdr:nvCxnSpPr>
        <xdr:cNvPr id="460" name="直線コネクタ 459"/>
        <xdr:cNvCxnSpPr/>
      </xdr:nvCxnSpPr>
      <xdr:spPr>
        <a:xfrm flipV="1">
          <a:off x="9639300" y="1662366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159385</xdr:rowOff>
    </xdr:from>
    <xdr:ext cx="534670" cy="258445"/>
    <xdr:sp macro="" textlink="">
      <xdr:nvSpPr>
        <xdr:cNvPr id="461" name="土木費平均値テキスト"/>
        <xdr:cNvSpPr txBox="1"/>
      </xdr:nvSpPr>
      <xdr:spPr>
        <a:xfrm>
          <a:off x="10528300" y="162756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136525</xdr:rowOff>
    </xdr:from>
    <xdr:to xmlns:xdr="http://schemas.openxmlformats.org/drawingml/2006/spreadsheetDrawing">
      <xdr:col>55</xdr:col>
      <xdr:colOff>50800</xdr:colOff>
      <xdr:row>96</xdr:row>
      <xdr:rowOff>66675</xdr:rowOff>
    </xdr:to>
    <xdr:sp macro="" textlink="">
      <xdr:nvSpPr>
        <xdr:cNvPr id="462" name="フローチャート: 判断 461"/>
        <xdr:cNvSpPr/>
      </xdr:nvSpPr>
      <xdr:spPr>
        <a:xfrm>
          <a:off x="104267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63500</xdr:rowOff>
    </xdr:from>
    <xdr:to xmlns:xdr="http://schemas.openxmlformats.org/drawingml/2006/spreadsheetDrawing">
      <xdr:col>50</xdr:col>
      <xdr:colOff>114300</xdr:colOff>
      <xdr:row>98</xdr:row>
      <xdr:rowOff>109855</xdr:rowOff>
    </xdr:to>
    <xdr:cxnSp macro="">
      <xdr:nvCxnSpPr>
        <xdr:cNvPr id="463" name="直線コネクタ 462"/>
        <xdr:cNvCxnSpPr/>
      </xdr:nvCxnSpPr>
      <xdr:spPr>
        <a:xfrm flipV="1">
          <a:off x="8750300" y="1669415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149860</xdr:rowOff>
    </xdr:from>
    <xdr:to xmlns:xdr="http://schemas.openxmlformats.org/drawingml/2006/spreadsheetDrawing">
      <xdr:col>50</xdr:col>
      <xdr:colOff>165100</xdr:colOff>
      <xdr:row>96</xdr:row>
      <xdr:rowOff>80010</xdr:rowOff>
    </xdr:to>
    <xdr:sp macro="" textlink="">
      <xdr:nvSpPr>
        <xdr:cNvPr id="464" name="フローチャート: 判断 463"/>
        <xdr:cNvSpPr/>
      </xdr:nvSpPr>
      <xdr:spPr>
        <a:xfrm>
          <a:off x="9588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96520</xdr:rowOff>
    </xdr:from>
    <xdr:ext cx="534035" cy="259080"/>
    <xdr:sp macro="" textlink="">
      <xdr:nvSpPr>
        <xdr:cNvPr id="465" name="テキスト ボックス 464"/>
        <xdr:cNvSpPr txBox="1"/>
      </xdr:nvSpPr>
      <xdr:spPr>
        <a:xfrm>
          <a:off x="9371965" y="16212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101600</xdr:rowOff>
    </xdr:from>
    <xdr:to xmlns:xdr="http://schemas.openxmlformats.org/drawingml/2006/spreadsheetDrawing">
      <xdr:col>45</xdr:col>
      <xdr:colOff>177800</xdr:colOff>
      <xdr:row>98</xdr:row>
      <xdr:rowOff>109855</xdr:rowOff>
    </xdr:to>
    <xdr:cxnSp macro="">
      <xdr:nvCxnSpPr>
        <xdr:cNvPr id="466" name="直線コネクタ 465"/>
        <xdr:cNvCxnSpPr/>
      </xdr:nvCxnSpPr>
      <xdr:spPr>
        <a:xfrm>
          <a:off x="7861300" y="169037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167640</xdr:rowOff>
    </xdr:from>
    <xdr:to xmlns:xdr="http://schemas.openxmlformats.org/drawingml/2006/spreadsheetDrawing">
      <xdr:col>46</xdr:col>
      <xdr:colOff>38100</xdr:colOff>
      <xdr:row>96</xdr:row>
      <xdr:rowOff>97790</xdr:rowOff>
    </xdr:to>
    <xdr:sp macro="" textlink="">
      <xdr:nvSpPr>
        <xdr:cNvPr id="467" name="フローチャート: 判断 466"/>
        <xdr:cNvSpPr/>
      </xdr:nvSpPr>
      <xdr:spPr>
        <a:xfrm>
          <a:off x="86995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114300</xdr:rowOff>
    </xdr:from>
    <xdr:ext cx="534035" cy="259080"/>
    <xdr:sp macro="" textlink="">
      <xdr:nvSpPr>
        <xdr:cNvPr id="468" name="テキスト ボックス 467"/>
        <xdr:cNvSpPr txBox="1"/>
      </xdr:nvSpPr>
      <xdr:spPr>
        <a:xfrm>
          <a:off x="8482965" y="16230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120650</xdr:rowOff>
    </xdr:from>
    <xdr:to xmlns:xdr="http://schemas.openxmlformats.org/drawingml/2006/spreadsheetDrawing">
      <xdr:col>41</xdr:col>
      <xdr:colOff>50800</xdr:colOff>
      <xdr:row>98</xdr:row>
      <xdr:rowOff>101600</xdr:rowOff>
    </xdr:to>
    <xdr:cxnSp macro="">
      <xdr:nvCxnSpPr>
        <xdr:cNvPr id="469" name="直線コネクタ 468"/>
        <xdr:cNvCxnSpPr/>
      </xdr:nvCxnSpPr>
      <xdr:spPr>
        <a:xfrm>
          <a:off x="6972300" y="167513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168910</xdr:rowOff>
    </xdr:from>
    <xdr:to xmlns:xdr="http://schemas.openxmlformats.org/drawingml/2006/spreadsheetDrawing">
      <xdr:col>41</xdr:col>
      <xdr:colOff>101600</xdr:colOff>
      <xdr:row>96</xdr:row>
      <xdr:rowOff>99060</xdr:rowOff>
    </xdr:to>
    <xdr:sp macro="" textlink="">
      <xdr:nvSpPr>
        <xdr:cNvPr id="470" name="フローチャート: 判断 469"/>
        <xdr:cNvSpPr/>
      </xdr:nvSpPr>
      <xdr:spPr>
        <a:xfrm>
          <a:off x="78105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115570</xdr:rowOff>
    </xdr:from>
    <xdr:ext cx="534035" cy="259080"/>
    <xdr:sp macro="" textlink="">
      <xdr:nvSpPr>
        <xdr:cNvPr id="471" name="テキスト ボックス 470"/>
        <xdr:cNvSpPr txBox="1"/>
      </xdr:nvSpPr>
      <xdr:spPr>
        <a:xfrm>
          <a:off x="7593965" y="16231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30480</xdr:rowOff>
    </xdr:from>
    <xdr:to xmlns:xdr="http://schemas.openxmlformats.org/drawingml/2006/spreadsheetDrawing">
      <xdr:col>36</xdr:col>
      <xdr:colOff>165100</xdr:colOff>
      <xdr:row>96</xdr:row>
      <xdr:rowOff>132080</xdr:rowOff>
    </xdr:to>
    <xdr:sp macro="" textlink="">
      <xdr:nvSpPr>
        <xdr:cNvPr id="472" name="フローチャート: 判断 471"/>
        <xdr:cNvSpPr/>
      </xdr:nvSpPr>
      <xdr:spPr>
        <a:xfrm>
          <a:off x="692150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148590</xdr:rowOff>
    </xdr:from>
    <xdr:ext cx="534035" cy="259080"/>
    <xdr:sp macro="" textlink="">
      <xdr:nvSpPr>
        <xdr:cNvPr id="473" name="テキスト ボックス 472"/>
        <xdr:cNvSpPr txBox="1"/>
      </xdr:nvSpPr>
      <xdr:spPr>
        <a:xfrm>
          <a:off x="6704965" y="16264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113665</xdr:rowOff>
    </xdr:from>
    <xdr:to xmlns:xdr="http://schemas.openxmlformats.org/drawingml/2006/spreadsheetDrawing">
      <xdr:col>55</xdr:col>
      <xdr:colOff>50800</xdr:colOff>
      <xdr:row>97</xdr:row>
      <xdr:rowOff>43815</xdr:rowOff>
    </xdr:to>
    <xdr:sp macro="" textlink="">
      <xdr:nvSpPr>
        <xdr:cNvPr id="479" name="楕円 478"/>
        <xdr:cNvSpPr/>
      </xdr:nvSpPr>
      <xdr:spPr>
        <a:xfrm>
          <a:off x="104267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92075</xdr:rowOff>
    </xdr:from>
    <xdr:ext cx="534670" cy="259080"/>
    <xdr:sp macro="" textlink="">
      <xdr:nvSpPr>
        <xdr:cNvPr id="480" name="土木費該当値テキスト"/>
        <xdr:cNvSpPr txBox="1"/>
      </xdr:nvSpPr>
      <xdr:spPr>
        <a:xfrm>
          <a:off x="10528300" y="16551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12700</xdr:rowOff>
    </xdr:from>
    <xdr:to xmlns:xdr="http://schemas.openxmlformats.org/drawingml/2006/spreadsheetDrawing">
      <xdr:col>50</xdr:col>
      <xdr:colOff>165100</xdr:colOff>
      <xdr:row>97</xdr:row>
      <xdr:rowOff>114300</xdr:rowOff>
    </xdr:to>
    <xdr:sp macro="" textlink="">
      <xdr:nvSpPr>
        <xdr:cNvPr id="481" name="楕円 480"/>
        <xdr:cNvSpPr/>
      </xdr:nvSpPr>
      <xdr:spPr>
        <a:xfrm>
          <a:off x="9588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105410</xdr:rowOff>
    </xdr:from>
    <xdr:ext cx="534035" cy="259080"/>
    <xdr:sp macro="" textlink="">
      <xdr:nvSpPr>
        <xdr:cNvPr id="482" name="テキスト ボックス 481"/>
        <xdr:cNvSpPr txBox="1"/>
      </xdr:nvSpPr>
      <xdr:spPr>
        <a:xfrm>
          <a:off x="9371965" y="1673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59055</xdr:rowOff>
    </xdr:from>
    <xdr:to xmlns:xdr="http://schemas.openxmlformats.org/drawingml/2006/spreadsheetDrawing">
      <xdr:col>46</xdr:col>
      <xdr:colOff>38100</xdr:colOff>
      <xdr:row>98</xdr:row>
      <xdr:rowOff>160655</xdr:rowOff>
    </xdr:to>
    <xdr:sp macro="" textlink="">
      <xdr:nvSpPr>
        <xdr:cNvPr id="483" name="楕円 482"/>
        <xdr:cNvSpPr/>
      </xdr:nvSpPr>
      <xdr:spPr>
        <a:xfrm>
          <a:off x="8699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151765</xdr:rowOff>
    </xdr:from>
    <xdr:ext cx="534035" cy="259080"/>
    <xdr:sp macro="" textlink="">
      <xdr:nvSpPr>
        <xdr:cNvPr id="484" name="テキスト ボックス 483"/>
        <xdr:cNvSpPr txBox="1"/>
      </xdr:nvSpPr>
      <xdr:spPr>
        <a:xfrm>
          <a:off x="8482965" y="16953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50800</xdr:rowOff>
    </xdr:from>
    <xdr:to xmlns:xdr="http://schemas.openxmlformats.org/drawingml/2006/spreadsheetDrawing">
      <xdr:col>41</xdr:col>
      <xdr:colOff>101600</xdr:colOff>
      <xdr:row>98</xdr:row>
      <xdr:rowOff>152400</xdr:rowOff>
    </xdr:to>
    <xdr:sp macro="" textlink="">
      <xdr:nvSpPr>
        <xdr:cNvPr id="485" name="楕円 484"/>
        <xdr:cNvSpPr/>
      </xdr:nvSpPr>
      <xdr:spPr>
        <a:xfrm>
          <a:off x="7810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143510</xdr:rowOff>
    </xdr:from>
    <xdr:ext cx="534035" cy="258445"/>
    <xdr:sp macro="" textlink="">
      <xdr:nvSpPr>
        <xdr:cNvPr id="486" name="テキスト ボックス 485"/>
        <xdr:cNvSpPr txBox="1"/>
      </xdr:nvSpPr>
      <xdr:spPr>
        <a:xfrm>
          <a:off x="7593965" y="16945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69850</xdr:rowOff>
    </xdr:from>
    <xdr:to xmlns:xdr="http://schemas.openxmlformats.org/drawingml/2006/spreadsheetDrawing">
      <xdr:col>36</xdr:col>
      <xdr:colOff>165100</xdr:colOff>
      <xdr:row>98</xdr:row>
      <xdr:rowOff>0</xdr:rowOff>
    </xdr:to>
    <xdr:sp macro="" textlink="">
      <xdr:nvSpPr>
        <xdr:cNvPr id="487" name="楕円 486"/>
        <xdr:cNvSpPr/>
      </xdr:nvSpPr>
      <xdr:spPr>
        <a:xfrm>
          <a:off x="6921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162560</xdr:rowOff>
    </xdr:from>
    <xdr:ext cx="534035" cy="259080"/>
    <xdr:sp macro="" textlink="">
      <xdr:nvSpPr>
        <xdr:cNvPr id="488" name="テキスト ボックス 487"/>
        <xdr:cNvSpPr txBox="1"/>
      </xdr:nvSpPr>
      <xdr:spPr>
        <a:xfrm>
          <a:off x="6704965" y="16793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7" name="テキスト ボックス 496"/>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8445"/>
    <xdr:sp macro="" textlink="">
      <xdr:nvSpPr>
        <xdr:cNvPr id="499" name="テキスト ボックス 498"/>
        <xdr:cNvSpPr txBox="1"/>
      </xdr:nvSpPr>
      <xdr:spPr>
        <a:xfrm>
          <a:off x="11914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1" name="テキスト ボックス 500"/>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3" name="テキスト ボックス 502"/>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7" name="テキスト ボックス 506"/>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1" name="テキスト ボックス 510"/>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3" name="テキスト ボックス 512"/>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86360</xdr:rowOff>
    </xdr:from>
    <xdr:to xmlns:xdr="http://schemas.openxmlformats.org/drawingml/2006/spreadsheetDrawing">
      <xdr:col>85</xdr:col>
      <xdr:colOff>126365</xdr:colOff>
      <xdr:row>39</xdr:row>
      <xdr:rowOff>151765</xdr:rowOff>
    </xdr:to>
    <xdr:cxnSp macro="">
      <xdr:nvCxnSpPr>
        <xdr:cNvPr id="515" name="直線コネクタ 514"/>
        <xdr:cNvCxnSpPr/>
      </xdr:nvCxnSpPr>
      <xdr:spPr>
        <a:xfrm flipV="1">
          <a:off x="16317595" y="5229860"/>
          <a:ext cx="127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155575</xdr:rowOff>
    </xdr:from>
    <xdr:ext cx="534670" cy="258445"/>
    <xdr:sp macro="" textlink="">
      <xdr:nvSpPr>
        <xdr:cNvPr id="516" name="消防費最小値テキスト"/>
        <xdr:cNvSpPr txBox="1"/>
      </xdr:nvSpPr>
      <xdr:spPr>
        <a:xfrm>
          <a:off x="16370300" y="6842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151765</xdr:rowOff>
    </xdr:from>
    <xdr:to xmlns:xdr="http://schemas.openxmlformats.org/drawingml/2006/spreadsheetDrawing">
      <xdr:col>86</xdr:col>
      <xdr:colOff>25400</xdr:colOff>
      <xdr:row>39</xdr:row>
      <xdr:rowOff>151765</xdr:rowOff>
    </xdr:to>
    <xdr:cxnSp macro="">
      <xdr:nvCxnSpPr>
        <xdr:cNvPr id="517" name="直線コネクタ 516"/>
        <xdr:cNvCxnSpPr/>
      </xdr:nvCxnSpPr>
      <xdr:spPr>
        <a:xfrm>
          <a:off x="16230600" y="683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32385</xdr:rowOff>
    </xdr:from>
    <xdr:ext cx="534670" cy="258445"/>
    <xdr:sp macro="" textlink="">
      <xdr:nvSpPr>
        <xdr:cNvPr id="518" name="消防費最大値テキスト"/>
        <xdr:cNvSpPr txBox="1"/>
      </xdr:nvSpPr>
      <xdr:spPr>
        <a:xfrm>
          <a:off x="16370300" y="5004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67,660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86360</xdr:rowOff>
    </xdr:from>
    <xdr:to xmlns:xdr="http://schemas.openxmlformats.org/drawingml/2006/spreadsheetDrawing">
      <xdr:col>86</xdr:col>
      <xdr:colOff>25400</xdr:colOff>
      <xdr:row>30</xdr:row>
      <xdr:rowOff>86360</xdr:rowOff>
    </xdr:to>
    <xdr:cxnSp macro="">
      <xdr:nvCxnSpPr>
        <xdr:cNvPr id="519" name="直線コネクタ 518"/>
        <xdr:cNvCxnSpPr/>
      </xdr:nvCxnSpPr>
      <xdr:spPr>
        <a:xfrm>
          <a:off x="16230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98425</xdr:rowOff>
    </xdr:from>
    <xdr:to xmlns:xdr="http://schemas.openxmlformats.org/drawingml/2006/spreadsheetDrawing">
      <xdr:col>85</xdr:col>
      <xdr:colOff>127000</xdr:colOff>
      <xdr:row>37</xdr:row>
      <xdr:rowOff>70485</xdr:rowOff>
    </xdr:to>
    <xdr:cxnSp macro="">
      <xdr:nvCxnSpPr>
        <xdr:cNvPr id="520" name="直線コネクタ 519"/>
        <xdr:cNvCxnSpPr/>
      </xdr:nvCxnSpPr>
      <xdr:spPr>
        <a:xfrm flipV="1">
          <a:off x="15481300" y="6270625"/>
          <a:ext cx="8382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26670</xdr:rowOff>
    </xdr:from>
    <xdr:ext cx="534670" cy="259080"/>
    <xdr:sp macro="" textlink="">
      <xdr:nvSpPr>
        <xdr:cNvPr id="521" name="消防費平均値テキスト"/>
        <xdr:cNvSpPr txBox="1"/>
      </xdr:nvSpPr>
      <xdr:spPr>
        <a:xfrm>
          <a:off x="16370300" y="6198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48260</xdr:rowOff>
    </xdr:from>
    <xdr:to xmlns:xdr="http://schemas.openxmlformats.org/drawingml/2006/spreadsheetDrawing">
      <xdr:col>85</xdr:col>
      <xdr:colOff>177800</xdr:colOff>
      <xdr:row>36</xdr:row>
      <xdr:rowOff>149860</xdr:rowOff>
    </xdr:to>
    <xdr:sp macro="" textlink="">
      <xdr:nvSpPr>
        <xdr:cNvPr id="522" name="フローチャート: 判断 521"/>
        <xdr:cNvSpPr/>
      </xdr:nvSpPr>
      <xdr:spPr>
        <a:xfrm>
          <a:off x="162687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70485</xdr:rowOff>
    </xdr:from>
    <xdr:to xmlns:xdr="http://schemas.openxmlformats.org/drawingml/2006/spreadsheetDrawing">
      <xdr:col>81</xdr:col>
      <xdr:colOff>50800</xdr:colOff>
      <xdr:row>37</xdr:row>
      <xdr:rowOff>141605</xdr:rowOff>
    </xdr:to>
    <xdr:cxnSp macro="">
      <xdr:nvCxnSpPr>
        <xdr:cNvPr id="523" name="直線コネクタ 522"/>
        <xdr:cNvCxnSpPr/>
      </xdr:nvCxnSpPr>
      <xdr:spPr>
        <a:xfrm flipV="1">
          <a:off x="14592300" y="641413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127635</xdr:rowOff>
    </xdr:from>
    <xdr:to xmlns:xdr="http://schemas.openxmlformats.org/drawingml/2006/spreadsheetDrawing">
      <xdr:col>81</xdr:col>
      <xdr:colOff>101600</xdr:colOff>
      <xdr:row>37</xdr:row>
      <xdr:rowOff>57785</xdr:rowOff>
    </xdr:to>
    <xdr:sp macro="" textlink="">
      <xdr:nvSpPr>
        <xdr:cNvPr id="524" name="フローチャート: 判断 523"/>
        <xdr:cNvSpPr/>
      </xdr:nvSpPr>
      <xdr:spPr>
        <a:xfrm>
          <a:off x="15430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74930</xdr:rowOff>
    </xdr:from>
    <xdr:ext cx="534035" cy="258445"/>
    <xdr:sp macro="" textlink="">
      <xdr:nvSpPr>
        <xdr:cNvPr id="525" name="テキスト ボックス 524"/>
        <xdr:cNvSpPr txBox="1"/>
      </xdr:nvSpPr>
      <xdr:spPr>
        <a:xfrm>
          <a:off x="15213965" y="6075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90170</xdr:rowOff>
    </xdr:from>
    <xdr:to xmlns:xdr="http://schemas.openxmlformats.org/drawingml/2006/spreadsheetDrawing">
      <xdr:col>76</xdr:col>
      <xdr:colOff>114300</xdr:colOff>
      <xdr:row>37</xdr:row>
      <xdr:rowOff>141605</xdr:rowOff>
    </xdr:to>
    <xdr:cxnSp macro="">
      <xdr:nvCxnSpPr>
        <xdr:cNvPr id="526" name="直線コネクタ 525"/>
        <xdr:cNvCxnSpPr/>
      </xdr:nvCxnSpPr>
      <xdr:spPr>
        <a:xfrm>
          <a:off x="13703300" y="64338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90170</xdr:rowOff>
    </xdr:from>
    <xdr:to xmlns:xdr="http://schemas.openxmlformats.org/drawingml/2006/spreadsheetDrawing">
      <xdr:col>76</xdr:col>
      <xdr:colOff>165100</xdr:colOff>
      <xdr:row>37</xdr:row>
      <xdr:rowOff>20320</xdr:rowOff>
    </xdr:to>
    <xdr:sp macro="" textlink="">
      <xdr:nvSpPr>
        <xdr:cNvPr id="527" name="フローチャート: 判断 526"/>
        <xdr:cNvSpPr/>
      </xdr:nvSpPr>
      <xdr:spPr>
        <a:xfrm>
          <a:off x="14541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36830</xdr:rowOff>
    </xdr:from>
    <xdr:ext cx="534035" cy="259080"/>
    <xdr:sp macro="" textlink="">
      <xdr:nvSpPr>
        <xdr:cNvPr id="528" name="テキスト ボックス 527"/>
        <xdr:cNvSpPr txBox="1"/>
      </xdr:nvSpPr>
      <xdr:spPr>
        <a:xfrm>
          <a:off x="14324965" y="6037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90170</xdr:rowOff>
    </xdr:from>
    <xdr:to xmlns:xdr="http://schemas.openxmlformats.org/drawingml/2006/spreadsheetDrawing">
      <xdr:col>71</xdr:col>
      <xdr:colOff>177800</xdr:colOff>
      <xdr:row>37</xdr:row>
      <xdr:rowOff>159385</xdr:rowOff>
    </xdr:to>
    <xdr:cxnSp macro="">
      <xdr:nvCxnSpPr>
        <xdr:cNvPr id="529" name="直線コネクタ 528"/>
        <xdr:cNvCxnSpPr/>
      </xdr:nvCxnSpPr>
      <xdr:spPr>
        <a:xfrm flipV="1">
          <a:off x="12814300" y="64338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103505</xdr:rowOff>
    </xdr:from>
    <xdr:to xmlns:xdr="http://schemas.openxmlformats.org/drawingml/2006/spreadsheetDrawing">
      <xdr:col>72</xdr:col>
      <xdr:colOff>38100</xdr:colOff>
      <xdr:row>36</xdr:row>
      <xdr:rowOff>33655</xdr:rowOff>
    </xdr:to>
    <xdr:sp macro="" textlink="">
      <xdr:nvSpPr>
        <xdr:cNvPr id="530" name="フローチャート: 判断 529"/>
        <xdr:cNvSpPr/>
      </xdr:nvSpPr>
      <xdr:spPr>
        <a:xfrm>
          <a:off x="13652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50165</xdr:rowOff>
    </xdr:from>
    <xdr:ext cx="534035" cy="259080"/>
    <xdr:sp macro="" textlink="">
      <xdr:nvSpPr>
        <xdr:cNvPr id="531" name="テキスト ボックス 530"/>
        <xdr:cNvSpPr txBox="1"/>
      </xdr:nvSpPr>
      <xdr:spPr>
        <a:xfrm>
          <a:off x="13435965" y="5879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155575</xdr:rowOff>
    </xdr:from>
    <xdr:to xmlns:xdr="http://schemas.openxmlformats.org/drawingml/2006/spreadsheetDrawing">
      <xdr:col>67</xdr:col>
      <xdr:colOff>101600</xdr:colOff>
      <xdr:row>36</xdr:row>
      <xdr:rowOff>86360</xdr:rowOff>
    </xdr:to>
    <xdr:sp macro="" textlink="">
      <xdr:nvSpPr>
        <xdr:cNvPr id="532" name="フローチャート: 判断 531"/>
        <xdr:cNvSpPr/>
      </xdr:nvSpPr>
      <xdr:spPr>
        <a:xfrm>
          <a:off x="12763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102235</xdr:rowOff>
    </xdr:from>
    <xdr:ext cx="534035" cy="258445"/>
    <xdr:sp macro="" textlink="">
      <xdr:nvSpPr>
        <xdr:cNvPr id="533" name="テキスト ボックス 532"/>
        <xdr:cNvSpPr txBox="1"/>
      </xdr:nvSpPr>
      <xdr:spPr>
        <a:xfrm>
          <a:off x="12546965" y="5931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47625</xdr:rowOff>
    </xdr:from>
    <xdr:to xmlns:xdr="http://schemas.openxmlformats.org/drawingml/2006/spreadsheetDrawing">
      <xdr:col>85</xdr:col>
      <xdr:colOff>177800</xdr:colOff>
      <xdr:row>36</xdr:row>
      <xdr:rowOff>149225</xdr:rowOff>
    </xdr:to>
    <xdr:sp macro="" textlink="">
      <xdr:nvSpPr>
        <xdr:cNvPr id="539" name="楕円 538"/>
        <xdr:cNvSpPr/>
      </xdr:nvSpPr>
      <xdr:spPr>
        <a:xfrm>
          <a:off x="162687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70485</xdr:rowOff>
    </xdr:from>
    <xdr:ext cx="534670" cy="259080"/>
    <xdr:sp macro="" textlink="">
      <xdr:nvSpPr>
        <xdr:cNvPr id="540" name="消防費該当値テキスト"/>
        <xdr:cNvSpPr txBox="1"/>
      </xdr:nvSpPr>
      <xdr:spPr>
        <a:xfrm>
          <a:off x="16370300" y="6071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19685</xdr:rowOff>
    </xdr:from>
    <xdr:to xmlns:xdr="http://schemas.openxmlformats.org/drawingml/2006/spreadsheetDrawing">
      <xdr:col>81</xdr:col>
      <xdr:colOff>101600</xdr:colOff>
      <xdr:row>37</xdr:row>
      <xdr:rowOff>121285</xdr:rowOff>
    </xdr:to>
    <xdr:sp macro="" textlink="">
      <xdr:nvSpPr>
        <xdr:cNvPr id="541" name="楕円 540"/>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113030</xdr:rowOff>
    </xdr:from>
    <xdr:ext cx="534035" cy="259080"/>
    <xdr:sp macro="" textlink="">
      <xdr:nvSpPr>
        <xdr:cNvPr id="542" name="テキスト ボックス 541"/>
        <xdr:cNvSpPr txBox="1"/>
      </xdr:nvSpPr>
      <xdr:spPr>
        <a:xfrm>
          <a:off x="15213965" y="6456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90805</xdr:rowOff>
    </xdr:from>
    <xdr:to xmlns:xdr="http://schemas.openxmlformats.org/drawingml/2006/spreadsheetDrawing">
      <xdr:col>76</xdr:col>
      <xdr:colOff>165100</xdr:colOff>
      <xdr:row>38</xdr:row>
      <xdr:rowOff>20955</xdr:rowOff>
    </xdr:to>
    <xdr:sp macro="" textlink="">
      <xdr:nvSpPr>
        <xdr:cNvPr id="543" name="楕円 542"/>
        <xdr:cNvSpPr/>
      </xdr:nvSpPr>
      <xdr:spPr>
        <a:xfrm>
          <a:off x="14541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12065</xdr:rowOff>
    </xdr:from>
    <xdr:ext cx="534035" cy="259080"/>
    <xdr:sp macro="" textlink="">
      <xdr:nvSpPr>
        <xdr:cNvPr id="544" name="テキスト ボックス 543"/>
        <xdr:cNvSpPr txBox="1"/>
      </xdr:nvSpPr>
      <xdr:spPr>
        <a:xfrm>
          <a:off x="14324965" y="6527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39370</xdr:rowOff>
    </xdr:from>
    <xdr:to xmlns:xdr="http://schemas.openxmlformats.org/drawingml/2006/spreadsheetDrawing">
      <xdr:col>72</xdr:col>
      <xdr:colOff>38100</xdr:colOff>
      <xdr:row>37</xdr:row>
      <xdr:rowOff>140970</xdr:rowOff>
    </xdr:to>
    <xdr:sp macro="" textlink="">
      <xdr:nvSpPr>
        <xdr:cNvPr id="545" name="楕円 544"/>
        <xdr:cNvSpPr/>
      </xdr:nvSpPr>
      <xdr:spPr>
        <a:xfrm>
          <a:off x="13652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132080</xdr:rowOff>
    </xdr:from>
    <xdr:ext cx="534035" cy="258445"/>
    <xdr:sp macro="" textlink="">
      <xdr:nvSpPr>
        <xdr:cNvPr id="546" name="テキスト ボックス 545"/>
        <xdr:cNvSpPr txBox="1"/>
      </xdr:nvSpPr>
      <xdr:spPr>
        <a:xfrm>
          <a:off x="13435965" y="6475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109220</xdr:rowOff>
    </xdr:from>
    <xdr:to xmlns:xdr="http://schemas.openxmlformats.org/drawingml/2006/spreadsheetDrawing">
      <xdr:col>67</xdr:col>
      <xdr:colOff>101600</xdr:colOff>
      <xdr:row>38</xdr:row>
      <xdr:rowOff>38735</xdr:rowOff>
    </xdr:to>
    <xdr:sp macro="" textlink="">
      <xdr:nvSpPr>
        <xdr:cNvPr id="547" name="楕円 546"/>
        <xdr:cNvSpPr/>
      </xdr:nvSpPr>
      <xdr:spPr>
        <a:xfrm>
          <a:off x="12763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29845</xdr:rowOff>
    </xdr:from>
    <xdr:ext cx="534035" cy="258445"/>
    <xdr:sp macro="" textlink="">
      <xdr:nvSpPr>
        <xdr:cNvPr id="548" name="テキスト ボックス 547"/>
        <xdr:cNvSpPr txBox="1"/>
      </xdr:nvSpPr>
      <xdr:spPr>
        <a:xfrm>
          <a:off x="12546965" y="6544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7" name="テキスト ボックス 55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9" name="直線コネクタ 558"/>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60" name="テキスト ボックス 559"/>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1" name="直線コネクタ 560"/>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62" name="テキスト ボックス 561"/>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3" name="直線コネクタ 562"/>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64" name="テキスト ボックス 563"/>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5" name="直線コネクタ 564"/>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66" name="テキスト ボックス 565"/>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8" name="テキスト ボックス 567"/>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48895</xdr:rowOff>
    </xdr:from>
    <xdr:to xmlns:xdr="http://schemas.openxmlformats.org/drawingml/2006/spreadsheetDrawing">
      <xdr:col>85</xdr:col>
      <xdr:colOff>126365</xdr:colOff>
      <xdr:row>57</xdr:row>
      <xdr:rowOff>100330</xdr:rowOff>
    </xdr:to>
    <xdr:cxnSp macro="">
      <xdr:nvCxnSpPr>
        <xdr:cNvPr id="570" name="直線コネクタ 569"/>
        <xdr:cNvCxnSpPr/>
      </xdr:nvCxnSpPr>
      <xdr:spPr>
        <a:xfrm flipV="1">
          <a:off x="16317595" y="879284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104140</xdr:rowOff>
    </xdr:from>
    <xdr:ext cx="534670" cy="259080"/>
    <xdr:sp macro="" textlink="">
      <xdr:nvSpPr>
        <xdr:cNvPr id="571" name="教育費最小値テキスト"/>
        <xdr:cNvSpPr txBox="1"/>
      </xdr:nvSpPr>
      <xdr:spPr>
        <a:xfrm>
          <a:off x="16370300" y="9876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100330</xdr:rowOff>
    </xdr:from>
    <xdr:to xmlns:xdr="http://schemas.openxmlformats.org/drawingml/2006/spreadsheetDrawing">
      <xdr:col>86</xdr:col>
      <xdr:colOff>25400</xdr:colOff>
      <xdr:row>57</xdr:row>
      <xdr:rowOff>100330</xdr:rowOff>
    </xdr:to>
    <xdr:cxnSp macro="">
      <xdr:nvCxnSpPr>
        <xdr:cNvPr id="572" name="直線コネクタ 571"/>
        <xdr:cNvCxnSpPr/>
      </xdr:nvCxnSpPr>
      <xdr:spPr>
        <a:xfrm>
          <a:off x="16230600" y="987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167005</xdr:rowOff>
    </xdr:from>
    <xdr:ext cx="598805" cy="258445"/>
    <xdr:sp macro="" textlink="">
      <xdr:nvSpPr>
        <xdr:cNvPr id="573" name="教育費最大値テキスト"/>
        <xdr:cNvSpPr txBox="1"/>
      </xdr:nvSpPr>
      <xdr:spPr>
        <a:xfrm>
          <a:off x="16370300" y="8568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282,356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48895</xdr:rowOff>
    </xdr:from>
    <xdr:to xmlns:xdr="http://schemas.openxmlformats.org/drawingml/2006/spreadsheetDrawing">
      <xdr:col>86</xdr:col>
      <xdr:colOff>25400</xdr:colOff>
      <xdr:row>51</xdr:row>
      <xdr:rowOff>48895</xdr:rowOff>
    </xdr:to>
    <xdr:cxnSp macro="">
      <xdr:nvCxnSpPr>
        <xdr:cNvPr id="574" name="直線コネクタ 573"/>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33655</xdr:rowOff>
    </xdr:from>
    <xdr:to xmlns:xdr="http://schemas.openxmlformats.org/drawingml/2006/spreadsheetDrawing">
      <xdr:col>85</xdr:col>
      <xdr:colOff>127000</xdr:colOff>
      <xdr:row>57</xdr:row>
      <xdr:rowOff>37465</xdr:rowOff>
    </xdr:to>
    <xdr:cxnSp macro="">
      <xdr:nvCxnSpPr>
        <xdr:cNvPr id="575" name="直線コネクタ 574"/>
        <xdr:cNvCxnSpPr/>
      </xdr:nvCxnSpPr>
      <xdr:spPr>
        <a:xfrm flipV="1">
          <a:off x="15481300" y="98063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29845</xdr:rowOff>
    </xdr:from>
    <xdr:ext cx="534670" cy="258445"/>
    <xdr:sp macro="" textlink="">
      <xdr:nvSpPr>
        <xdr:cNvPr id="576" name="教育費平均値テキスト"/>
        <xdr:cNvSpPr txBox="1"/>
      </xdr:nvSpPr>
      <xdr:spPr>
        <a:xfrm>
          <a:off x="16370300" y="9459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6350</xdr:rowOff>
    </xdr:from>
    <xdr:to xmlns:xdr="http://schemas.openxmlformats.org/drawingml/2006/spreadsheetDrawing">
      <xdr:col>85</xdr:col>
      <xdr:colOff>177800</xdr:colOff>
      <xdr:row>56</xdr:row>
      <xdr:rowOff>107950</xdr:rowOff>
    </xdr:to>
    <xdr:sp macro="" textlink="">
      <xdr:nvSpPr>
        <xdr:cNvPr id="577" name="フローチャート: 判断 576"/>
        <xdr:cNvSpPr/>
      </xdr:nvSpPr>
      <xdr:spPr>
        <a:xfrm>
          <a:off x="162687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19685</xdr:rowOff>
    </xdr:from>
    <xdr:to xmlns:xdr="http://schemas.openxmlformats.org/drawingml/2006/spreadsheetDrawing">
      <xdr:col>81</xdr:col>
      <xdr:colOff>50800</xdr:colOff>
      <xdr:row>57</xdr:row>
      <xdr:rowOff>37465</xdr:rowOff>
    </xdr:to>
    <xdr:cxnSp macro="">
      <xdr:nvCxnSpPr>
        <xdr:cNvPr id="578" name="直線コネクタ 577"/>
        <xdr:cNvCxnSpPr/>
      </xdr:nvCxnSpPr>
      <xdr:spPr>
        <a:xfrm>
          <a:off x="14592300" y="97923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63500</xdr:rowOff>
    </xdr:from>
    <xdr:to xmlns:xdr="http://schemas.openxmlformats.org/drawingml/2006/spreadsheetDrawing">
      <xdr:col>81</xdr:col>
      <xdr:colOff>101600</xdr:colOff>
      <xdr:row>56</xdr:row>
      <xdr:rowOff>164465</xdr:rowOff>
    </xdr:to>
    <xdr:sp macro="" textlink="">
      <xdr:nvSpPr>
        <xdr:cNvPr id="579" name="フローチャート: 判断 578"/>
        <xdr:cNvSpPr/>
      </xdr:nvSpPr>
      <xdr:spPr>
        <a:xfrm>
          <a:off x="15430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9525</xdr:rowOff>
    </xdr:from>
    <xdr:ext cx="534035" cy="258445"/>
    <xdr:sp macro="" textlink="">
      <xdr:nvSpPr>
        <xdr:cNvPr id="580" name="テキスト ボックス 579"/>
        <xdr:cNvSpPr txBox="1"/>
      </xdr:nvSpPr>
      <xdr:spPr>
        <a:xfrm>
          <a:off x="15213965" y="9439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90170</xdr:rowOff>
    </xdr:from>
    <xdr:to xmlns:xdr="http://schemas.openxmlformats.org/drawingml/2006/spreadsheetDrawing">
      <xdr:col>76</xdr:col>
      <xdr:colOff>114300</xdr:colOff>
      <xdr:row>57</xdr:row>
      <xdr:rowOff>19685</xdr:rowOff>
    </xdr:to>
    <xdr:cxnSp macro="">
      <xdr:nvCxnSpPr>
        <xdr:cNvPr id="581" name="直線コネクタ 580"/>
        <xdr:cNvCxnSpPr/>
      </xdr:nvCxnSpPr>
      <xdr:spPr>
        <a:xfrm>
          <a:off x="13703300" y="969137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76200</xdr:rowOff>
    </xdr:from>
    <xdr:to xmlns:xdr="http://schemas.openxmlformats.org/drawingml/2006/spreadsheetDrawing">
      <xdr:col>76</xdr:col>
      <xdr:colOff>165100</xdr:colOff>
      <xdr:row>57</xdr:row>
      <xdr:rowOff>6350</xdr:rowOff>
    </xdr:to>
    <xdr:sp macro="" textlink="">
      <xdr:nvSpPr>
        <xdr:cNvPr id="582" name="フローチャート: 判断 581"/>
        <xdr:cNvSpPr/>
      </xdr:nvSpPr>
      <xdr:spPr>
        <a:xfrm>
          <a:off x="14541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22860</xdr:rowOff>
    </xdr:from>
    <xdr:ext cx="534035" cy="259080"/>
    <xdr:sp macro="" textlink="">
      <xdr:nvSpPr>
        <xdr:cNvPr id="583" name="テキスト ボックス 582"/>
        <xdr:cNvSpPr txBox="1"/>
      </xdr:nvSpPr>
      <xdr:spPr>
        <a:xfrm>
          <a:off x="14324965" y="9452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52</xdr:row>
      <xdr:rowOff>106045</xdr:rowOff>
    </xdr:from>
    <xdr:to xmlns:xdr="http://schemas.openxmlformats.org/drawingml/2006/spreadsheetDrawing">
      <xdr:col>71</xdr:col>
      <xdr:colOff>177800</xdr:colOff>
      <xdr:row>56</xdr:row>
      <xdr:rowOff>90170</xdr:rowOff>
    </xdr:to>
    <xdr:cxnSp macro="">
      <xdr:nvCxnSpPr>
        <xdr:cNvPr id="584" name="直線コネクタ 583"/>
        <xdr:cNvCxnSpPr/>
      </xdr:nvCxnSpPr>
      <xdr:spPr>
        <a:xfrm>
          <a:off x="12814300" y="9021445"/>
          <a:ext cx="889000" cy="669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71755</xdr:rowOff>
    </xdr:from>
    <xdr:to xmlns:xdr="http://schemas.openxmlformats.org/drawingml/2006/spreadsheetDrawing">
      <xdr:col>72</xdr:col>
      <xdr:colOff>38100</xdr:colOff>
      <xdr:row>57</xdr:row>
      <xdr:rowOff>1905</xdr:rowOff>
    </xdr:to>
    <xdr:sp macro="" textlink="">
      <xdr:nvSpPr>
        <xdr:cNvPr id="585" name="フローチャート: 判断 584"/>
        <xdr:cNvSpPr/>
      </xdr:nvSpPr>
      <xdr:spPr>
        <a:xfrm>
          <a:off x="13652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164465</xdr:rowOff>
    </xdr:from>
    <xdr:ext cx="534035" cy="259080"/>
    <xdr:sp macro="" textlink="">
      <xdr:nvSpPr>
        <xdr:cNvPr id="586" name="テキスト ボックス 585"/>
        <xdr:cNvSpPr txBox="1"/>
      </xdr:nvSpPr>
      <xdr:spPr>
        <a:xfrm>
          <a:off x="13435965" y="9765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99060</xdr:rowOff>
    </xdr:from>
    <xdr:to xmlns:xdr="http://schemas.openxmlformats.org/drawingml/2006/spreadsheetDrawing">
      <xdr:col>67</xdr:col>
      <xdr:colOff>101600</xdr:colOff>
      <xdr:row>57</xdr:row>
      <xdr:rowOff>29210</xdr:rowOff>
    </xdr:to>
    <xdr:sp macro="" textlink="">
      <xdr:nvSpPr>
        <xdr:cNvPr id="587" name="フローチャート: 判断 586"/>
        <xdr:cNvSpPr/>
      </xdr:nvSpPr>
      <xdr:spPr>
        <a:xfrm>
          <a:off x="12763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20320</xdr:rowOff>
    </xdr:from>
    <xdr:ext cx="534035" cy="258445"/>
    <xdr:sp macro="" textlink="">
      <xdr:nvSpPr>
        <xdr:cNvPr id="588" name="テキスト ボックス 587"/>
        <xdr:cNvSpPr txBox="1"/>
      </xdr:nvSpPr>
      <xdr:spPr>
        <a:xfrm>
          <a:off x="12546965" y="9792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154940</xdr:rowOff>
    </xdr:from>
    <xdr:to xmlns:xdr="http://schemas.openxmlformats.org/drawingml/2006/spreadsheetDrawing">
      <xdr:col>85</xdr:col>
      <xdr:colOff>177800</xdr:colOff>
      <xdr:row>57</xdr:row>
      <xdr:rowOff>84455</xdr:rowOff>
    </xdr:to>
    <xdr:sp macro="" textlink="">
      <xdr:nvSpPr>
        <xdr:cNvPr id="594" name="楕円 593"/>
        <xdr:cNvSpPr/>
      </xdr:nvSpPr>
      <xdr:spPr>
        <a:xfrm>
          <a:off x="162687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69215</xdr:rowOff>
    </xdr:from>
    <xdr:ext cx="534670" cy="259080"/>
    <xdr:sp macro="" textlink="">
      <xdr:nvSpPr>
        <xdr:cNvPr id="595" name="教育費該当値テキスト"/>
        <xdr:cNvSpPr txBox="1"/>
      </xdr:nvSpPr>
      <xdr:spPr>
        <a:xfrm>
          <a:off x="16370300" y="9670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158115</xdr:rowOff>
    </xdr:from>
    <xdr:to xmlns:xdr="http://schemas.openxmlformats.org/drawingml/2006/spreadsheetDrawing">
      <xdr:col>81</xdr:col>
      <xdr:colOff>101600</xdr:colOff>
      <xdr:row>57</xdr:row>
      <xdr:rowOff>88265</xdr:rowOff>
    </xdr:to>
    <xdr:sp macro="" textlink="">
      <xdr:nvSpPr>
        <xdr:cNvPr id="596" name="楕円 595"/>
        <xdr:cNvSpPr/>
      </xdr:nvSpPr>
      <xdr:spPr>
        <a:xfrm>
          <a:off x="15430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79375</xdr:rowOff>
    </xdr:from>
    <xdr:ext cx="534035" cy="258445"/>
    <xdr:sp macro="" textlink="">
      <xdr:nvSpPr>
        <xdr:cNvPr id="597" name="テキスト ボックス 596"/>
        <xdr:cNvSpPr txBox="1"/>
      </xdr:nvSpPr>
      <xdr:spPr>
        <a:xfrm>
          <a:off x="15213965" y="9852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140335</xdr:rowOff>
    </xdr:from>
    <xdr:to xmlns:xdr="http://schemas.openxmlformats.org/drawingml/2006/spreadsheetDrawing">
      <xdr:col>76</xdr:col>
      <xdr:colOff>165100</xdr:colOff>
      <xdr:row>57</xdr:row>
      <xdr:rowOff>70485</xdr:rowOff>
    </xdr:to>
    <xdr:sp macro="" textlink="">
      <xdr:nvSpPr>
        <xdr:cNvPr id="598" name="楕円 597"/>
        <xdr:cNvSpPr/>
      </xdr:nvSpPr>
      <xdr:spPr>
        <a:xfrm>
          <a:off x="14541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61595</xdr:rowOff>
    </xdr:from>
    <xdr:ext cx="534035" cy="259080"/>
    <xdr:sp macro="" textlink="">
      <xdr:nvSpPr>
        <xdr:cNvPr id="599" name="テキスト ボックス 598"/>
        <xdr:cNvSpPr txBox="1"/>
      </xdr:nvSpPr>
      <xdr:spPr>
        <a:xfrm>
          <a:off x="14324965" y="9834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39370</xdr:rowOff>
    </xdr:from>
    <xdr:to xmlns:xdr="http://schemas.openxmlformats.org/drawingml/2006/spreadsheetDrawing">
      <xdr:col>72</xdr:col>
      <xdr:colOff>38100</xdr:colOff>
      <xdr:row>56</xdr:row>
      <xdr:rowOff>140970</xdr:rowOff>
    </xdr:to>
    <xdr:sp macro="" textlink="">
      <xdr:nvSpPr>
        <xdr:cNvPr id="600" name="楕円 599"/>
        <xdr:cNvSpPr/>
      </xdr:nvSpPr>
      <xdr:spPr>
        <a:xfrm>
          <a:off x="136525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157480</xdr:rowOff>
    </xdr:from>
    <xdr:ext cx="534035" cy="258445"/>
    <xdr:sp macro="" textlink="">
      <xdr:nvSpPr>
        <xdr:cNvPr id="601" name="テキスト ボックス 600"/>
        <xdr:cNvSpPr txBox="1"/>
      </xdr:nvSpPr>
      <xdr:spPr>
        <a:xfrm>
          <a:off x="13435965" y="9415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55245</xdr:rowOff>
    </xdr:from>
    <xdr:to xmlns:xdr="http://schemas.openxmlformats.org/drawingml/2006/spreadsheetDrawing">
      <xdr:col>67</xdr:col>
      <xdr:colOff>101600</xdr:colOff>
      <xdr:row>52</xdr:row>
      <xdr:rowOff>156845</xdr:rowOff>
    </xdr:to>
    <xdr:sp macro="" textlink="">
      <xdr:nvSpPr>
        <xdr:cNvPr id="602" name="楕円 601"/>
        <xdr:cNvSpPr/>
      </xdr:nvSpPr>
      <xdr:spPr>
        <a:xfrm>
          <a:off x="12763500" y="89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51</xdr:row>
      <xdr:rowOff>1905</xdr:rowOff>
    </xdr:from>
    <xdr:ext cx="598170" cy="259080"/>
    <xdr:sp macro="" textlink="">
      <xdr:nvSpPr>
        <xdr:cNvPr id="603" name="テキスト ボックス 602"/>
        <xdr:cNvSpPr txBox="1"/>
      </xdr:nvSpPr>
      <xdr:spPr>
        <a:xfrm>
          <a:off x="12514580" y="8745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2" name="テキスト ボックス 61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5" name="テキスト ボックス 614"/>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17" name="テキスト ボックス 616"/>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21" name="テキスト ボックス 620"/>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23" name="テキスト ボックス 622"/>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5" name="テキスト ボックス 624"/>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7" name="テキスト ボックス 62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52070</xdr:rowOff>
    </xdr:from>
    <xdr:to xmlns:xdr="http://schemas.openxmlformats.org/drawingml/2006/spreadsheetDrawing">
      <xdr:col>85</xdr:col>
      <xdr:colOff>126365</xdr:colOff>
      <xdr:row>79</xdr:row>
      <xdr:rowOff>99060</xdr:rowOff>
    </xdr:to>
    <xdr:cxnSp macro="">
      <xdr:nvCxnSpPr>
        <xdr:cNvPr id="629" name="直線コネクタ 628"/>
        <xdr:cNvCxnSpPr/>
      </xdr:nvCxnSpPr>
      <xdr:spPr>
        <a:xfrm flipV="1">
          <a:off x="16317595" y="12053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0"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1" name="直線コネクタ 630"/>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170180</xdr:rowOff>
    </xdr:from>
    <xdr:ext cx="598805" cy="259080"/>
    <xdr:sp macro="" textlink="">
      <xdr:nvSpPr>
        <xdr:cNvPr id="632" name="災害復旧費最大値テキスト"/>
        <xdr:cNvSpPr txBox="1"/>
      </xdr:nvSpPr>
      <xdr:spPr>
        <a:xfrm>
          <a:off x="16370300" y="11828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146,049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52070</xdr:rowOff>
    </xdr:from>
    <xdr:to xmlns:xdr="http://schemas.openxmlformats.org/drawingml/2006/spreadsheetDrawing">
      <xdr:col>86</xdr:col>
      <xdr:colOff>25400</xdr:colOff>
      <xdr:row>70</xdr:row>
      <xdr:rowOff>52070</xdr:rowOff>
    </xdr:to>
    <xdr:cxnSp macro="">
      <xdr:nvCxnSpPr>
        <xdr:cNvPr id="633" name="直線コネクタ 632"/>
        <xdr:cNvCxnSpPr/>
      </xdr:nvCxnSpPr>
      <xdr:spPr>
        <a:xfrm>
          <a:off x="16230600" y="1205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4" name="直線コネクタ 633"/>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116205</xdr:rowOff>
    </xdr:from>
    <xdr:ext cx="534670" cy="259080"/>
    <xdr:sp macro="" textlink="">
      <xdr:nvSpPr>
        <xdr:cNvPr id="635" name="災害復旧費平均値テキスト"/>
        <xdr:cNvSpPr txBox="1"/>
      </xdr:nvSpPr>
      <xdr:spPr>
        <a:xfrm>
          <a:off x="16370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93345</xdr:rowOff>
    </xdr:from>
    <xdr:to xmlns:xdr="http://schemas.openxmlformats.org/drawingml/2006/spreadsheetDrawing">
      <xdr:col>85</xdr:col>
      <xdr:colOff>177800</xdr:colOff>
      <xdr:row>79</xdr:row>
      <xdr:rowOff>23495</xdr:rowOff>
    </xdr:to>
    <xdr:sp macro="" textlink="">
      <xdr:nvSpPr>
        <xdr:cNvPr id="636" name="フローチャート: 判断 635"/>
        <xdr:cNvSpPr/>
      </xdr:nvSpPr>
      <xdr:spPr>
        <a:xfrm>
          <a:off x="16268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7" name="直線コネクタ 636"/>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90170</xdr:rowOff>
    </xdr:from>
    <xdr:to xmlns:xdr="http://schemas.openxmlformats.org/drawingml/2006/spreadsheetDrawing">
      <xdr:col>81</xdr:col>
      <xdr:colOff>101600</xdr:colOff>
      <xdr:row>79</xdr:row>
      <xdr:rowOff>20320</xdr:rowOff>
    </xdr:to>
    <xdr:sp macro="" textlink="">
      <xdr:nvSpPr>
        <xdr:cNvPr id="638" name="フローチャート: 判断 637"/>
        <xdr:cNvSpPr/>
      </xdr:nvSpPr>
      <xdr:spPr>
        <a:xfrm>
          <a:off x="15430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36830</xdr:rowOff>
    </xdr:from>
    <xdr:ext cx="534035" cy="259080"/>
    <xdr:sp macro="" textlink="">
      <xdr:nvSpPr>
        <xdr:cNvPr id="639" name="テキスト ボックス 638"/>
        <xdr:cNvSpPr txBox="1"/>
      </xdr:nvSpPr>
      <xdr:spPr>
        <a:xfrm>
          <a:off x="15213965" y="1323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40" name="直線コネクタ 639"/>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76835</xdr:rowOff>
    </xdr:from>
    <xdr:to xmlns:xdr="http://schemas.openxmlformats.org/drawingml/2006/spreadsheetDrawing">
      <xdr:col>76</xdr:col>
      <xdr:colOff>165100</xdr:colOff>
      <xdr:row>79</xdr:row>
      <xdr:rowOff>6985</xdr:rowOff>
    </xdr:to>
    <xdr:sp macro="" textlink="">
      <xdr:nvSpPr>
        <xdr:cNvPr id="641" name="フローチャート: 判断 640"/>
        <xdr:cNvSpPr/>
      </xdr:nvSpPr>
      <xdr:spPr>
        <a:xfrm>
          <a:off x="1454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23495</xdr:rowOff>
    </xdr:from>
    <xdr:ext cx="534035" cy="259080"/>
    <xdr:sp macro="" textlink="">
      <xdr:nvSpPr>
        <xdr:cNvPr id="642" name="テキスト ボックス 641"/>
        <xdr:cNvSpPr txBox="1"/>
      </xdr:nvSpPr>
      <xdr:spPr>
        <a:xfrm>
          <a:off x="14324965" y="13225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43" name="直線コネクタ 642"/>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67945</xdr:rowOff>
    </xdr:from>
    <xdr:to xmlns:xdr="http://schemas.openxmlformats.org/drawingml/2006/spreadsheetDrawing">
      <xdr:col>72</xdr:col>
      <xdr:colOff>38100</xdr:colOff>
      <xdr:row>78</xdr:row>
      <xdr:rowOff>169545</xdr:rowOff>
    </xdr:to>
    <xdr:sp macro="" textlink="">
      <xdr:nvSpPr>
        <xdr:cNvPr id="644" name="フローチャート: 判断 643"/>
        <xdr:cNvSpPr/>
      </xdr:nvSpPr>
      <xdr:spPr>
        <a:xfrm>
          <a:off x="13652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15240</xdr:rowOff>
    </xdr:from>
    <xdr:ext cx="534035" cy="259080"/>
    <xdr:sp macro="" textlink="">
      <xdr:nvSpPr>
        <xdr:cNvPr id="645" name="テキスト ボックス 644"/>
        <xdr:cNvSpPr txBox="1"/>
      </xdr:nvSpPr>
      <xdr:spPr>
        <a:xfrm>
          <a:off x="13435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41275</xdr:rowOff>
    </xdr:from>
    <xdr:to xmlns:xdr="http://schemas.openxmlformats.org/drawingml/2006/spreadsheetDrawing">
      <xdr:col>67</xdr:col>
      <xdr:colOff>101600</xdr:colOff>
      <xdr:row>78</xdr:row>
      <xdr:rowOff>143510</xdr:rowOff>
    </xdr:to>
    <xdr:sp macro="" textlink="">
      <xdr:nvSpPr>
        <xdr:cNvPr id="646" name="フローチャート: 判断 645"/>
        <xdr:cNvSpPr/>
      </xdr:nvSpPr>
      <xdr:spPr>
        <a:xfrm>
          <a:off x="12763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159385</xdr:rowOff>
    </xdr:from>
    <xdr:ext cx="534035" cy="258445"/>
    <xdr:sp macro="" textlink="">
      <xdr:nvSpPr>
        <xdr:cNvPr id="647" name="テキスト ボックス 646"/>
        <xdr:cNvSpPr txBox="1"/>
      </xdr:nvSpPr>
      <xdr:spPr>
        <a:xfrm>
          <a:off x="12546965" y="13189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3" name="楕円 652"/>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8445"/>
    <xdr:sp macro="" textlink="">
      <xdr:nvSpPr>
        <xdr:cNvPr id="654" name="災害復旧費該当値テキスト"/>
        <xdr:cNvSpPr txBox="1"/>
      </xdr:nvSpPr>
      <xdr:spPr>
        <a:xfrm>
          <a:off x="16370300" y="13507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5" name="楕円 654"/>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8920" cy="259080"/>
    <xdr:sp macro="" textlink="">
      <xdr:nvSpPr>
        <xdr:cNvPr id="656" name="テキスト ボックス 655"/>
        <xdr:cNvSpPr txBox="1"/>
      </xdr:nvSpPr>
      <xdr:spPr>
        <a:xfrm>
          <a:off x="15356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7" name="楕円 656"/>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8920" cy="259080"/>
    <xdr:sp macro="" textlink="">
      <xdr:nvSpPr>
        <xdr:cNvPr id="658" name="テキスト ボックス 657"/>
        <xdr:cNvSpPr txBox="1"/>
      </xdr:nvSpPr>
      <xdr:spPr>
        <a:xfrm>
          <a:off x="14467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59" name="楕円 658"/>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8920" cy="259080"/>
    <xdr:sp macro="" textlink="">
      <xdr:nvSpPr>
        <xdr:cNvPr id="660" name="テキスト ボックス 659"/>
        <xdr:cNvSpPr txBox="1"/>
      </xdr:nvSpPr>
      <xdr:spPr>
        <a:xfrm>
          <a:off x="13578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61" name="楕円 660"/>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8920" cy="259080"/>
    <xdr:sp macro="" textlink="">
      <xdr:nvSpPr>
        <xdr:cNvPr id="662" name="テキスト ボックス 661"/>
        <xdr:cNvSpPr txBox="1"/>
      </xdr:nvSpPr>
      <xdr:spPr>
        <a:xfrm>
          <a:off x="12689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1" name="テキスト ボックス 67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73" name="テキスト ボックス 672"/>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4" name="直線コネクタ 67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75" name="テキスト ボックス 674"/>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6" name="直線コネクタ 67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8445"/>
    <xdr:sp macro="" textlink="">
      <xdr:nvSpPr>
        <xdr:cNvPr id="677" name="テキスト ボックス 676"/>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8" name="直線コネクタ 67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9" name="テキスト ボックス 67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0" name="直線コネクタ 67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81" name="テキスト ボックス 680"/>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2" name="直線コネクタ 68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83" name="テキスト ボックス 682"/>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4" name="直線コネクタ 68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85" name="テキスト ボックス 684"/>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7" name="テキスト ボックス 686"/>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87630</xdr:rowOff>
    </xdr:from>
    <xdr:to xmlns:xdr="http://schemas.openxmlformats.org/drawingml/2006/spreadsheetDrawing">
      <xdr:col>85</xdr:col>
      <xdr:colOff>126365</xdr:colOff>
      <xdr:row>99</xdr:row>
      <xdr:rowOff>148590</xdr:rowOff>
    </xdr:to>
    <xdr:cxnSp macro="">
      <xdr:nvCxnSpPr>
        <xdr:cNvPr id="689" name="直線コネクタ 688"/>
        <xdr:cNvCxnSpPr/>
      </xdr:nvCxnSpPr>
      <xdr:spPr>
        <a:xfrm flipV="1">
          <a:off x="16317595" y="1551813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152400</xdr:rowOff>
    </xdr:from>
    <xdr:ext cx="534670" cy="259080"/>
    <xdr:sp macro="" textlink="">
      <xdr:nvSpPr>
        <xdr:cNvPr id="690" name="公債費最小値テキスト"/>
        <xdr:cNvSpPr txBox="1"/>
      </xdr:nvSpPr>
      <xdr:spPr>
        <a:xfrm>
          <a:off x="16370300" y="1712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148590</xdr:rowOff>
    </xdr:from>
    <xdr:to xmlns:xdr="http://schemas.openxmlformats.org/drawingml/2006/spreadsheetDrawing">
      <xdr:col>86</xdr:col>
      <xdr:colOff>25400</xdr:colOff>
      <xdr:row>99</xdr:row>
      <xdr:rowOff>148590</xdr:rowOff>
    </xdr:to>
    <xdr:cxnSp macro="">
      <xdr:nvCxnSpPr>
        <xdr:cNvPr id="691" name="直線コネクタ 690"/>
        <xdr:cNvCxnSpPr/>
      </xdr:nvCxnSpPr>
      <xdr:spPr>
        <a:xfrm>
          <a:off x="16230600" y="1712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34290</xdr:rowOff>
    </xdr:from>
    <xdr:ext cx="598805" cy="259080"/>
    <xdr:sp macro="" textlink="">
      <xdr:nvSpPr>
        <xdr:cNvPr id="692" name="公債費最大値テキスト"/>
        <xdr:cNvSpPr txBox="1"/>
      </xdr:nvSpPr>
      <xdr:spPr>
        <a:xfrm>
          <a:off x="16370300" y="1529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172,811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87630</xdr:rowOff>
    </xdr:from>
    <xdr:to xmlns:xdr="http://schemas.openxmlformats.org/drawingml/2006/spreadsheetDrawing">
      <xdr:col>86</xdr:col>
      <xdr:colOff>25400</xdr:colOff>
      <xdr:row>90</xdr:row>
      <xdr:rowOff>87630</xdr:rowOff>
    </xdr:to>
    <xdr:cxnSp macro="">
      <xdr:nvCxnSpPr>
        <xdr:cNvPr id="693" name="直線コネクタ 692"/>
        <xdr:cNvCxnSpPr/>
      </xdr:nvCxnSpPr>
      <xdr:spPr>
        <a:xfrm>
          <a:off x="16230600" y="1551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44450</xdr:rowOff>
    </xdr:from>
    <xdr:to xmlns:xdr="http://schemas.openxmlformats.org/drawingml/2006/spreadsheetDrawing">
      <xdr:col>85</xdr:col>
      <xdr:colOff>127000</xdr:colOff>
      <xdr:row>98</xdr:row>
      <xdr:rowOff>111760</xdr:rowOff>
    </xdr:to>
    <xdr:cxnSp macro="">
      <xdr:nvCxnSpPr>
        <xdr:cNvPr id="694" name="直線コネクタ 693"/>
        <xdr:cNvCxnSpPr/>
      </xdr:nvCxnSpPr>
      <xdr:spPr>
        <a:xfrm flipV="1">
          <a:off x="15481300" y="1684655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163830</xdr:rowOff>
    </xdr:from>
    <xdr:ext cx="534670" cy="259080"/>
    <xdr:sp macro="" textlink="">
      <xdr:nvSpPr>
        <xdr:cNvPr id="695" name="公債費平均値テキスト"/>
        <xdr:cNvSpPr txBox="1"/>
      </xdr:nvSpPr>
      <xdr:spPr>
        <a:xfrm>
          <a:off x="16370300" y="1628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140970</xdr:rowOff>
    </xdr:from>
    <xdr:to xmlns:xdr="http://schemas.openxmlformats.org/drawingml/2006/spreadsheetDrawing">
      <xdr:col>85</xdr:col>
      <xdr:colOff>177800</xdr:colOff>
      <xdr:row>96</xdr:row>
      <xdr:rowOff>71120</xdr:rowOff>
    </xdr:to>
    <xdr:sp macro="" textlink="">
      <xdr:nvSpPr>
        <xdr:cNvPr id="696" name="フローチャート: 判断 695"/>
        <xdr:cNvSpPr/>
      </xdr:nvSpPr>
      <xdr:spPr>
        <a:xfrm>
          <a:off x="16268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111760</xdr:rowOff>
    </xdr:from>
    <xdr:to xmlns:xdr="http://schemas.openxmlformats.org/drawingml/2006/spreadsheetDrawing">
      <xdr:col>81</xdr:col>
      <xdr:colOff>50800</xdr:colOff>
      <xdr:row>98</xdr:row>
      <xdr:rowOff>163195</xdr:rowOff>
    </xdr:to>
    <xdr:cxnSp macro="">
      <xdr:nvCxnSpPr>
        <xdr:cNvPr id="697" name="直線コネクタ 696"/>
        <xdr:cNvCxnSpPr/>
      </xdr:nvCxnSpPr>
      <xdr:spPr>
        <a:xfrm flipV="1">
          <a:off x="14592300" y="169138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144780</xdr:rowOff>
    </xdr:from>
    <xdr:to xmlns:xdr="http://schemas.openxmlformats.org/drawingml/2006/spreadsheetDrawing">
      <xdr:col>81</xdr:col>
      <xdr:colOff>101600</xdr:colOff>
      <xdr:row>96</xdr:row>
      <xdr:rowOff>74930</xdr:rowOff>
    </xdr:to>
    <xdr:sp macro="" textlink="">
      <xdr:nvSpPr>
        <xdr:cNvPr id="698" name="フローチャート: 判断 697"/>
        <xdr:cNvSpPr/>
      </xdr:nvSpPr>
      <xdr:spPr>
        <a:xfrm>
          <a:off x="1543050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91440</xdr:rowOff>
    </xdr:from>
    <xdr:ext cx="534035" cy="259080"/>
    <xdr:sp macro="" textlink="">
      <xdr:nvSpPr>
        <xdr:cNvPr id="699" name="テキスト ボックス 698"/>
        <xdr:cNvSpPr txBox="1"/>
      </xdr:nvSpPr>
      <xdr:spPr>
        <a:xfrm>
          <a:off x="15213965" y="16207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163195</xdr:rowOff>
    </xdr:from>
    <xdr:to xmlns:xdr="http://schemas.openxmlformats.org/drawingml/2006/spreadsheetDrawing">
      <xdr:col>76</xdr:col>
      <xdr:colOff>114300</xdr:colOff>
      <xdr:row>99</xdr:row>
      <xdr:rowOff>4445</xdr:rowOff>
    </xdr:to>
    <xdr:cxnSp macro="">
      <xdr:nvCxnSpPr>
        <xdr:cNvPr id="700" name="直線コネクタ 699"/>
        <xdr:cNvCxnSpPr/>
      </xdr:nvCxnSpPr>
      <xdr:spPr>
        <a:xfrm flipV="1">
          <a:off x="13703300" y="169652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155575</xdr:rowOff>
    </xdr:from>
    <xdr:to xmlns:xdr="http://schemas.openxmlformats.org/drawingml/2006/spreadsheetDrawing">
      <xdr:col>76</xdr:col>
      <xdr:colOff>165100</xdr:colOff>
      <xdr:row>96</xdr:row>
      <xdr:rowOff>86360</xdr:rowOff>
    </xdr:to>
    <xdr:sp macro="" textlink="">
      <xdr:nvSpPr>
        <xdr:cNvPr id="701" name="フローチャート: 判断 700"/>
        <xdr:cNvSpPr/>
      </xdr:nvSpPr>
      <xdr:spPr>
        <a:xfrm>
          <a:off x="14541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102235</xdr:rowOff>
    </xdr:from>
    <xdr:ext cx="534035" cy="258445"/>
    <xdr:sp macro="" textlink="">
      <xdr:nvSpPr>
        <xdr:cNvPr id="702" name="テキスト ボックス 701"/>
        <xdr:cNvSpPr txBox="1"/>
      </xdr:nvSpPr>
      <xdr:spPr>
        <a:xfrm>
          <a:off x="14324965" y="16218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4445</xdr:rowOff>
    </xdr:from>
    <xdr:to xmlns:xdr="http://schemas.openxmlformats.org/drawingml/2006/spreadsheetDrawing">
      <xdr:col>71</xdr:col>
      <xdr:colOff>177800</xdr:colOff>
      <xdr:row>99</xdr:row>
      <xdr:rowOff>6985</xdr:rowOff>
    </xdr:to>
    <xdr:cxnSp macro="">
      <xdr:nvCxnSpPr>
        <xdr:cNvPr id="703" name="直線コネクタ 702"/>
        <xdr:cNvCxnSpPr/>
      </xdr:nvCxnSpPr>
      <xdr:spPr>
        <a:xfrm flipV="1">
          <a:off x="12814300" y="169779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12065</xdr:rowOff>
    </xdr:from>
    <xdr:to xmlns:xdr="http://schemas.openxmlformats.org/drawingml/2006/spreadsheetDrawing">
      <xdr:col>72</xdr:col>
      <xdr:colOff>38100</xdr:colOff>
      <xdr:row>96</xdr:row>
      <xdr:rowOff>113665</xdr:rowOff>
    </xdr:to>
    <xdr:sp macro="" textlink="">
      <xdr:nvSpPr>
        <xdr:cNvPr id="704" name="フローチャート: 判断 703"/>
        <xdr:cNvSpPr/>
      </xdr:nvSpPr>
      <xdr:spPr>
        <a:xfrm>
          <a:off x="1365250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130175</xdr:rowOff>
    </xdr:from>
    <xdr:ext cx="534035" cy="259080"/>
    <xdr:sp macro="" textlink="">
      <xdr:nvSpPr>
        <xdr:cNvPr id="705" name="テキスト ボックス 704"/>
        <xdr:cNvSpPr txBox="1"/>
      </xdr:nvSpPr>
      <xdr:spPr>
        <a:xfrm>
          <a:off x="13435965" y="16246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125095</xdr:rowOff>
    </xdr:from>
    <xdr:to xmlns:xdr="http://schemas.openxmlformats.org/drawingml/2006/spreadsheetDrawing">
      <xdr:col>67</xdr:col>
      <xdr:colOff>101600</xdr:colOff>
      <xdr:row>96</xdr:row>
      <xdr:rowOff>55245</xdr:rowOff>
    </xdr:to>
    <xdr:sp macro="" textlink="">
      <xdr:nvSpPr>
        <xdr:cNvPr id="706" name="フローチャート: 判断 705"/>
        <xdr:cNvSpPr/>
      </xdr:nvSpPr>
      <xdr:spPr>
        <a:xfrm>
          <a:off x="12763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71755</xdr:rowOff>
    </xdr:from>
    <xdr:ext cx="534035" cy="259080"/>
    <xdr:sp macro="" textlink="">
      <xdr:nvSpPr>
        <xdr:cNvPr id="707" name="テキスト ボックス 706"/>
        <xdr:cNvSpPr txBox="1"/>
      </xdr:nvSpPr>
      <xdr:spPr>
        <a:xfrm>
          <a:off x="12546965" y="16188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165100</xdr:rowOff>
    </xdr:from>
    <xdr:to xmlns:xdr="http://schemas.openxmlformats.org/drawingml/2006/spreadsheetDrawing">
      <xdr:col>85</xdr:col>
      <xdr:colOff>177800</xdr:colOff>
      <xdr:row>98</xdr:row>
      <xdr:rowOff>95250</xdr:rowOff>
    </xdr:to>
    <xdr:sp macro="" textlink="">
      <xdr:nvSpPr>
        <xdr:cNvPr id="713" name="楕円 712"/>
        <xdr:cNvSpPr/>
      </xdr:nvSpPr>
      <xdr:spPr>
        <a:xfrm>
          <a:off x="162687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143510</xdr:rowOff>
    </xdr:from>
    <xdr:ext cx="534670" cy="258445"/>
    <xdr:sp macro="" textlink="">
      <xdr:nvSpPr>
        <xdr:cNvPr id="714" name="公債費該当値テキスト"/>
        <xdr:cNvSpPr txBox="1"/>
      </xdr:nvSpPr>
      <xdr:spPr>
        <a:xfrm>
          <a:off x="16370300" y="16774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60960</xdr:rowOff>
    </xdr:from>
    <xdr:to xmlns:xdr="http://schemas.openxmlformats.org/drawingml/2006/spreadsheetDrawing">
      <xdr:col>81</xdr:col>
      <xdr:colOff>101600</xdr:colOff>
      <xdr:row>98</xdr:row>
      <xdr:rowOff>162560</xdr:rowOff>
    </xdr:to>
    <xdr:sp macro="" textlink="">
      <xdr:nvSpPr>
        <xdr:cNvPr id="715" name="楕円 714"/>
        <xdr:cNvSpPr/>
      </xdr:nvSpPr>
      <xdr:spPr>
        <a:xfrm>
          <a:off x="15430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153670</xdr:rowOff>
    </xdr:from>
    <xdr:ext cx="534035" cy="259080"/>
    <xdr:sp macro="" textlink="">
      <xdr:nvSpPr>
        <xdr:cNvPr id="716" name="テキスト ボックス 715"/>
        <xdr:cNvSpPr txBox="1"/>
      </xdr:nvSpPr>
      <xdr:spPr>
        <a:xfrm>
          <a:off x="15213965" y="16955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112395</xdr:rowOff>
    </xdr:from>
    <xdr:to xmlns:xdr="http://schemas.openxmlformats.org/drawingml/2006/spreadsheetDrawing">
      <xdr:col>76</xdr:col>
      <xdr:colOff>165100</xdr:colOff>
      <xdr:row>99</xdr:row>
      <xdr:rowOff>42545</xdr:rowOff>
    </xdr:to>
    <xdr:sp macro="" textlink="">
      <xdr:nvSpPr>
        <xdr:cNvPr id="717" name="楕円 716"/>
        <xdr:cNvSpPr/>
      </xdr:nvSpPr>
      <xdr:spPr>
        <a:xfrm>
          <a:off x="14541500" y="169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33655</xdr:rowOff>
    </xdr:from>
    <xdr:ext cx="534035" cy="258445"/>
    <xdr:sp macro="" textlink="">
      <xdr:nvSpPr>
        <xdr:cNvPr id="718" name="テキスト ボックス 717"/>
        <xdr:cNvSpPr txBox="1"/>
      </xdr:nvSpPr>
      <xdr:spPr>
        <a:xfrm>
          <a:off x="14324965" y="17007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125095</xdr:rowOff>
    </xdr:from>
    <xdr:to xmlns:xdr="http://schemas.openxmlformats.org/drawingml/2006/spreadsheetDrawing">
      <xdr:col>72</xdr:col>
      <xdr:colOff>38100</xdr:colOff>
      <xdr:row>99</xdr:row>
      <xdr:rowOff>55245</xdr:rowOff>
    </xdr:to>
    <xdr:sp macro="" textlink="">
      <xdr:nvSpPr>
        <xdr:cNvPr id="719" name="楕円 718"/>
        <xdr:cNvSpPr/>
      </xdr:nvSpPr>
      <xdr:spPr>
        <a:xfrm>
          <a:off x="13652500" y="169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46355</xdr:rowOff>
    </xdr:from>
    <xdr:ext cx="534035" cy="259080"/>
    <xdr:sp macro="" textlink="">
      <xdr:nvSpPr>
        <xdr:cNvPr id="720" name="テキスト ボックス 719"/>
        <xdr:cNvSpPr txBox="1"/>
      </xdr:nvSpPr>
      <xdr:spPr>
        <a:xfrm>
          <a:off x="13435965" y="17019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127635</xdr:rowOff>
    </xdr:from>
    <xdr:to xmlns:xdr="http://schemas.openxmlformats.org/drawingml/2006/spreadsheetDrawing">
      <xdr:col>67</xdr:col>
      <xdr:colOff>101600</xdr:colOff>
      <xdr:row>99</xdr:row>
      <xdr:rowOff>57785</xdr:rowOff>
    </xdr:to>
    <xdr:sp macro="" textlink="">
      <xdr:nvSpPr>
        <xdr:cNvPr id="721" name="楕円 720"/>
        <xdr:cNvSpPr/>
      </xdr:nvSpPr>
      <xdr:spPr>
        <a:xfrm>
          <a:off x="12763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48895</xdr:rowOff>
    </xdr:from>
    <xdr:ext cx="534035" cy="259080"/>
    <xdr:sp macro="" textlink="">
      <xdr:nvSpPr>
        <xdr:cNvPr id="722" name="テキスト ボックス 721"/>
        <xdr:cNvSpPr txBox="1"/>
      </xdr:nvSpPr>
      <xdr:spPr>
        <a:xfrm>
          <a:off x="12546965" y="17022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1" name="テキスト ボックス 73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3" name="直線コネクタ 73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4" name="テキスト ボックス 733"/>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5" name="直線コネクタ 73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6555" cy="259080"/>
    <xdr:sp macro="" textlink="">
      <xdr:nvSpPr>
        <xdr:cNvPr id="736" name="テキスト ボックス 735"/>
        <xdr:cNvSpPr txBox="1"/>
      </xdr:nvSpPr>
      <xdr:spPr>
        <a:xfrm>
          <a:off x="17910810" y="6207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168910</xdr:rowOff>
    </xdr:from>
    <xdr:ext cx="376555" cy="258445"/>
    <xdr:sp macro="" textlink="">
      <xdr:nvSpPr>
        <xdr:cNvPr id="738" name="テキスト ボックス 737"/>
        <xdr:cNvSpPr txBox="1"/>
      </xdr:nvSpPr>
      <xdr:spPr>
        <a:xfrm>
          <a:off x="17910810" y="5826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9" name="直線コネクタ 73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130810</xdr:rowOff>
    </xdr:from>
    <xdr:ext cx="376555" cy="259080"/>
    <xdr:sp macro="" textlink="">
      <xdr:nvSpPr>
        <xdr:cNvPr id="740" name="テキスト ボックス 739"/>
        <xdr:cNvSpPr txBox="1"/>
      </xdr:nvSpPr>
      <xdr:spPr>
        <a:xfrm>
          <a:off x="17910810" y="5445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1" name="直線コネクタ 74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92710</xdr:rowOff>
    </xdr:from>
    <xdr:ext cx="376555" cy="259080"/>
    <xdr:sp macro="" textlink="">
      <xdr:nvSpPr>
        <xdr:cNvPr id="742" name="テキスト ボックス 741"/>
        <xdr:cNvSpPr txBox="1"/>
      </xdr:nvSpPr>
      <xdr:spPr>
        <a:xfrm>
          <a:off x="17910810" y="5064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44" name="テキスト ボックス 743"/>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xdr:rowOff>
    </xdr:from>
    <xdr:to xmlns:xdr="http://schemas.openxmlformats.org/drawingml/2006/spreadsheetDrawing">
      <xdr:col>116</xdr:col>
      <xdr:colOff>62865</xdr:colOff>
      <xdr:row>39</xdr:row>
      <xdr:rowOff>44450</xdr:rowOff>
    </xdr:to>
    <xdr:cxnSp macro="">
      <xdr:nvCxnSpPr>
        <xdr:cNvPr id="746" name="直線コネクタ 745"/>
        <xdr:cNvCxnSpPr/>
      </xdr:nvCxnSpPr>
      <xdr:spPr>
        <a:xfrm flipV="1">
          <a:off x="22159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99060</xdr:rowOff>
    </xdr:from>
    <xdr:ext cx="249555" cy="258445"/>
    <xdr:sp macro="" textlink="">
      <xdr:nvSpPr>
        <xdr:cNvPr id="747" name="諸支出金最小値テキスト"/>
        <xdr:cNvSpPr txBox="1"/>
      </xdr:nvSpPr>
      <xdr:spPr>
        <a:xfrm>
          <a:off x="22212300" y="678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8" name="直線コネクタ 74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124460</xdr:rowOff>
    </xdr:from>
    <xdr:ext cx="378460" cy="259080"/>
    <xdr:sp macro="" textlink="">
      <xdr:nvSpPr>
        <xdr:cNvPr id="749" name="諸支出金最大値テキスト"/>
        <xdr:cNvSpPr txBox="1"/>
      </xdr:nvSpPr>
      <xdr:spPr>
        <a:xfrm>
          <a:off x="22212300" y="5096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6350</xdr:rowOff>
    </xdr:from>
    <xdr:to xmlns:xdr="http://schemas.openxmlformats.org/drawingml/2006/spreadsheetDrawing">
      <xdr:col>116</xdr:col>
      <xdr:colOff>152400</xdr:colOff>
      <xdr:row>31</xdr:row>
      <xdr:rowOff>6350</xdr:rowOff>
    </xdr:to>
    <xdr:cxnSp macro="">
      <xdr:nvCxnSpPr>
        <xdr:cNvPr id="750" name="直線コネクタ 749"/>
        <xdr:cNvCxnSpPr/>
      </xdr:nvCxnSpPr>
      <xdr:spPr>
        <a:xfrm>
          <a:off x="22072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1" name="直線コネクタ 75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16510</xdr:rowOff>
    </xdr:from>
    <xdr:ext cx="249555" cy="259080"/>
    <xdr:sp macro="" textlink="">
      <xdr:nvSpPr>
        <xdr:cNvPr id="752" name="諸支出金平均値テキスト"/>
        <xdr:cNvSpPr txBox="1"/>
      </xdr:nvSpPr>
      <xdr:spPr>
        <a:xfrm>
          <a:off x="22212300" y="6531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3" name="フローチャート: 判断 752"/>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4" name="直線コネクタ 75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62230</xdr:rowOff>
    </xdr:from>
    <xdr:to xmlns:xdr="http://schemas.openxmlformats.org/drawingml/2006/spreadsheetDrawing">
      <xdr:col>112</xdr:col>
      <xdr:colOff>38100</xdr:colOff>
      <xdr:row>38</xdr:row>
      <xdr:rowOff>163830</xdr:rowOff>
    </xdr:to>
    <xdr:sp macro="" textlink="">
      <xdr:nvSpPr>
        <xdr:cNvPr id="755" name="フローチャート: 判断 754"/>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8890</xdr:rowOff>
    </xdr:from>
    <xdr:ext cx="313690" cy="258445"/>
    <xdr:sp macro="" textlink="">
      <xdr:nvSpPr>
        <xdr:cNvPr id="756" name="テキスト ボックス 755"/>
        <xdr:cNvSpPr txBox="1"/>
      </xdr:nvSpPr>
      <xdr:spPr>
        <a:xfrm>
          <a:off x="21166455" y="63525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7" name="直線コネクタ 75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1270</xdr:rowOff>
    </xdr:from>
    <xdr:to xmlns:xdr="http://schemas.openxmlformats.org/drawingml/2006/spreadsheetDrawing">
      <xdr:col>107</xdr:col>
      <xdr:colOff>101600</xdr:colOff>
      <xdr:row>38</xdr:row>
      <xdr:rowOff>102870</xdr:rowOff>
    </xdr:to>
    <xdr:sp macro="" textlink="">
      <xdr:nvSpPr>
        <xdr:cNvPr id="758" name="フローチャート: 判断 757"/>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119380</xdr:rowOff>
    </xdr:from>
    <xdr:ext cx="313690" cy="259080"/>
    <xdr:sp macro="" textlink="">
      <xdr:nvSpPr>
        <xdr:cNvPr id="759" name="テキスト ボックス 758"/>
        <xdr:cNvSpPr txBox="1"/>
      </xdr:nvSpPr>
      <xdr:spPr>
        <a:xfrm>
          <a:off x="20277455" y="62915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0" name="直線コネクタ 75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83185</xdr:rowOff>
    </xdr:from>
    <xdr:to xmlns:xdr="http://schemas.openxmlformats.org/drawingml/2006/spreadsheetDrawing">
      <xdr:col>102</xdr:col>
      <xdr:colOff>165100</xdr:colOff>
      <xdr:row>39</xdr:row>
      <xdr:rowOff>13335</xdr:rowOff>
    </xdr:to>
    <xdr:sp macro="" textlink="">
      <xdr:nvSpPr>
        <xdr:cNvPr id="761" name="フローチャート: 判断 760"/>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29845</xdr:rowOff>
    </xdr:from>
    <xdr:ext cx="313690" cy="258445"/>
    <xdr:sp macro="" textlink="">
      <xdr:nvSpPr>
        <xdr:cNvPr id="762" name="テキスト ボックス 761"/>
        <xdr:cNvSpPr txBox="1"/>
      </xdr:nvSpPr>
      <xdr:spPr>
        <a:xfrm>
          <a:off x="19388455" y="63734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113665</xdr:rowOff>
    </xdr:from>
    <xdr:to xmlns:xdr="http://schemas.openxmlformats.org/drawingml/2006/spreadsheetDrawing">
      <xdr:col>98</xdr:col>
      <xdr:colOff>38100</xdr:colOff>
      <xdr:row>39</xdr:row>
      <xdr:rowOff>43815</xdr:rowOff>
    </xdr:to>
    <xdr:sp macro="" textlink="">
      <xdr:nvSpPr>
        <xdr:cNvPr id="763" name="フローチャート: 判断 762"/>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60325</xdr:rowOff>
    </xdr:from>
    <xdr:ext cx="313690" cy="259080"/>
    <xdr:sp macro="" textlink="">
      <xdr:nvSpPr>
        <xdr:cNvPr id="764" name="テキスト ボックス 763"/>
        <xdr:cNvSpPr txBox="1"/>
      </xdr:nvSpPr>
      <xdr:spPr>
        <a:xfrm>
          <a:off x="18499455" y="64039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71" name="諸支出金該当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3" name="テキスト ボックス 772"/>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5" name="テキスト ボックス 774"/>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7" name="テキスト ボックス 776"/>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9" name="テキスト ボックス 778"/>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8" name="テキスト ボックス 78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1" name="テキスト ボックス 79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3" name="テキスト ボックス 79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5" name="テキスト ボックス 80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8" name="テキスト ボックス 80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1" name="テキスト ボックス 81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3" name="テキスト ボックス 81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2" name="テキスト ボックス 82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4" name="テキスト ボックス 82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6" name="テキスト ボックス 82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8" name="テキスト ボックス 82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令和５年度の目的別経費では、消防費を除く目的別費目が類似団体平均値を下回っており、類似団体と比較して人口に対する予算規模が小さいことが見て取れる。</a:t>
          </a:r>
        </a:p>
        <a:p>
          <a:r>
            <a:rPr kumimoji="1" lang="ja-JP" altLang="en-US" sz="1300">
              <a:solidFill>
                <a:schemeClr val="tx1"/>
              </a:solidFill>
              <a:latin typeface="ＭＳ Ｐゴシック"/>
              <a:ea typeface="ＭＳ Ｐゴシック"/>
            </a:rPr>
            <a:t>　議会費は人口規模の差異から県平均、全国平均と比較してコスト高だが、類似団体内では低く抑えられている。</a:t>
          </a:r>
        </a:p>
        <a:p>
          <a:r>
            <a:rPr kumimoji="1" lang="ja-JP" altLang="en-US" sz="1300">
              <a:solidFill>
                <a:schemeClr val="tx1"/>
              </a:solidFill>
              <a:latin typeface="ＭＳ Ｐゴシック"/>
              <a:ea typeface="ＭＳ Ｐゴシック"/>
            </a:rPr>
            <a:t>　農林水産業費については、各種農業振興施策のほか、農業集落排水事業に対する補助・負担金があることから、県平均、全国平均と比較してコスト高だが、類似団体内では低く抑えられている。大雨災害の農業被災者支援金やコロナ対応種子助成金の皆減による反動で前年度から</a:t>
          </a:r>
          <a:r>
            <a:rPr kumimoji="1" lang="en-US" altLang="ja-JP" sz="1300">
              <a:solidFill>
                <a:schemeClr val="tx1"/>
              </a:solidFill>
              <a:latin typeface="ＭＳ Ｐゴシック"/>
              <a:ea typeface="ＭＳ Ｐゴシック"/>
            </a:rPr>
            <a:t>3</a:t>
          </a:r>
          <a:r>
            <a:rPr kumimoji="1" lang="ja-JP" altLang="en-US" sz="1300">
              <a:solidFill>
                <a:schemeClr val="tx1"/>
              </a:solidFill>
              <a:latin typeface="ＭＳ Ｐゴシック"/>
              <a:ea typeface="ＭＳ Ｐゴシック"/>
            </a:rPr>
            <a:t>千円の減額となった。</a:t>
          </a:r>
        </a:p>
        <a:p>
          <a:r>
            <a:rPr kumimoji="1" lang="ja-JP" altLang="en-US" sz="1300">
              <a:solidFill>
                <a:schemeClr val="tx1"/>
              </a:solidFill>
              <a:latin typeface="ＭＳ Ｐゴシック"/>
              <a:ea typeface="ＭＳ Ｐゴシック"/>
            </a:rPr>
            <a:t>　衛生費については、令和５年においては新型コロナ感染症対応に伴うワクチン接種委託の過年度返還金の減やつがる西北五広域連合病院事業負担金の減により</a:t>
          </a:r>
          <a:r>
            <a:rPr kumimoji="1" lang="ja-JP" altLang="ja-JP" sz="1300">
              <a:solidFill>
                <a:schemeClr val="tx1"/>
              </a:solidFill>
              <a:effectLst/>
              <a:latin typeface="ＭＳ Ｐゴシック"/>
              <a:ea typeface="ＭＳ Ｐゴシック"/>
              <a:cs typeface="+mn-cs"/>
            </a:rPr>
            <a:t>前年度から</a:t>
          </a:r>
          <a:r>
            <a:rPr kumimoji="1" lang="en-US" altLang="ja-JP" sz="1300">
              <a:solidFill>
                <a:schemeClr val="tx1"/>
              </a:solidFill>
              <a:effectLst/>
              <a:latin typeface="ＭＳ Ｐゴシック"/>
              <a:ea typeface="ＭＳ Ｐゴシック"/>
              <a:cs typeface="+mn-cs"/>
            </a:rPr>
            <a:t>3</a:t>
          </a:r>
          <a:r>
            <a:rPr kumimoji="1" lang="ja-JP" altLang="ja-JP" sz="1300">
              <a:solidFill>
                <a:schemeClr val="tx1"/>
              </a:solidFill>
              <a:effectLst/>
              <a:latin typeface="ＭＳ Ｐゴシック"/>
              <a:ea typeface="ＭＳ Ｐゴシック"/>
              <a:cs typeface="+mn-cs"/>
            </a:rPr>
            <a:t>千円の減額となり</a:t>
          </a:r>
          <a:r>
            <a:rPr kumimoji="1" lang="ja-JP" altLang="en-US" sz="1300">
              <a:solidFill>
                <a:schemeClr val="tx1"/>
              </a:solidFill>
              <a:effectLst/>
              <a:latin typeface="ＭＳ Ｐゴシック"/>
              <a:ea typeface="ＭＳ Ｐゴシック"/>
              <a:cs typeface="+mn-cs"/>
            </a:rPr>
            <a:t>、</a:t>
          </a:r>
          <a:r>
            <a:rPr kumimoji="1" lang="ja-JP" altLang="en-US" sz="1300">
              <a:solidFill>
                <a:schemeClr val="tx1"/>
              </a:solidFill>
              <a:latin typeface="ＭＳ Ｐゴシック"/>
              <a:ea typeface="ＭＳ Ｐゴシック"/>
            </a:rPr>
            <a:t>類似団体平均を</a:t>
          </a:r>
          <a:r>
            <a:rPr kumimoji="1" lang="en-US" altLang="ja-JP" sz="1300">
              <a:solidFill>
                <a:schemeClr val="tx1"/>
              </a:solidFill>
              <a:latin typeface="ＭＳ Ｐゴシック"/>
              <a:ea typeface="ＭＳ Ｐゴシック"/>
            </a:rPr>
            <a:t>28</a:t>
          </a:r>
          <a:r>
            <a:rPr kumimoji="1" lang="ja-JP" altLang="en-US" sz="1300">
              <a:solidFill>
                <a:schemeClr val="tx1"/>
              </a:solidFill>
              <a:latin typeface="ＭＳ Ｐゴシック"/>
              <a:ea typeface="ＭＳ Ｐゴシック"/>
            </a:rPr>
            <a:t>千円下回った。</a:t>
          </a:r>
        </a:p>
        <a:p>
          <a:r>
            <a:rPr kumimoji="1" lang="ja-JP" altLang="en-US" sz="1300">
              <a:solidFill>
                <a:schemeClr val="tx1"/>
              </a:solidFill>
              <a:latin typeface="ＭＳ Ｐゴシック"/>
              <a:ea typeface="ＭＳ Ｐゴシック"/>
            </a:rPr>
            <a:t>　教育費については、平成</a:t>
          </a:r>
          <a:r>
            <a:rPr kumimoji="1" lang="en-US" altLang="ja-JP" sz="1300">
              <a:solidFill>
                <a:schemeClr val="tx1"/>
              </a:solidFill>
              <a:latin typeface="ＭＳ Ｐゴシック"/>
              <a:ea typeface="ＭＳ Ｐゴシック"/>
            </a:rPr>
            <a:t>28</a:t>
          </a:r>
          <a:r>
            <a:rPr kumimoji="1" lang="ja-JP" altLang="en-US" sz="1300">
              <a:solidFill>
                <a:schemeClr val="tx1"/>
              </a:solidFill>
              <a:latin typeface="ＭＳ Ｐゴシック"/>
              <a:ea typeface="ＭＳ Ｐゴシック"/>
            </a:rPr>
            <a:t>年度から</a:t>
          </a:r>
          <a:r>
            <a:rPr kumimoji="1" lang="en-US" altLang="ja-JP" sz="1300">
              <a:solidFill>
                <a:schemeClr val="tx1"/>
              </a:solidFill>
              <a:latin typeface="ＭＳ Ｐゴシック"/>
              <a:ea typeface="ＭＳ Ｐゴシック"/>
            </a:rPr>
            <a:t>7</a:t>
          </a:r>
          <a:r>
            <a:rPr kumimoji="1" lang="ja-JP" altLang="en-US" sz="1300">
              <a:solidFill>
                <a:schemeClr val="tx1"/>
              </a:solidFill>
              <a:latin typeface="ＭＳ Ｐゴシック"/>
              <a:ea typeface="ＭＳ Ｐゴシック"/>
            </a:rPr>
            <a:t>ヶ年間で町内にある</a:t>
          </a:r>
          <a:r>
            <a:rPr kumimoji="1" lang="en-US" altLang="ja-JP" sz="1300">
              <a:solidFill>
                <a:schemeClr val="tx1"/>
              </a:solidFill>
              <a:latin typeface="ＭＳ Ｐゴシック"/>
              <a:ea typeface="ＭＳ Ｐゴシック"/>
            </a:rPr>
            <a:t>6</a:t>
          </a:r>
          <a:r>
            <a:rPr kumimoji="1" lang="ja-JP" altLang="en-US" sz="1300">
              <a:solidFill>
                <a:schemeClr val="tx1"/>
              </a:solidFill>
              <a:latin typeface="ＭＳ Ｐゴシック"/>
              <a:ea typeface="ＭＳ Ｐゴシック"/>
            </a:rPr>
            <a:t>小学校を</a:t>
          </a:r>
          <a:r>
            <a:rPr kumimoji="1" lang="en-US" altLang="ja-JP" sz="1300">
              <a:solidFill>
                <a:schemeClr val="tx1"/>
              </a:solidFill>
              <a:latin typeface="ＭＳ Ｐゴシック"/>
              <a:ea typeface="ＭＳ Ｐゴシック"/>
            </a:rPr>
            <a:t>1</a:t>
          </a:r>
          <a:r>
            <a:rPr kumimoji="1" lang="ja-JP" altLang="en-US" sz="1300">
              <a:solidFill>
                <a:schemeClr val="tx1"/>
              </a:solidFill>
              <a:latin typeface="ＭＳ Ｐゴシック"/>
              <a:ea typeface="ＭＳ Ｐゴシック"/>
            </a:rPr>
            <a:t>校に統合する事業において、令和２年度には屋内運動場が完成し事業進捗のピークを越え、令和４年度で事業完了したが、中学校の大規模改修事業費が膨らみ、令和５年度は前年度比横ばいとなったものの、類似団体平均を</a:t>
          </a:r>
          <a:r>
            <a:rPr kumimoji="1" lang="en-US" altLang="ja-JP" sz="1300">
              <a:solidFill>
                <a:schemeClr val="tx1"/>
              </a:solidFill>
              <a:latin typeface="ＭＳ Ｐゴシック"/>
              <a:ea typeface="ＭＳ Ｐゴシック"/>
            </a:rPr>
            <a:t>32</a:t>
          </a:r>
          <a:r>
            <a:rPr kumimoji="1" lang="ja-JP" altLang="en-US" sz="1300">
              <a:solidFill>
                <a:schemeClr val="tx1"/>
              </a:solidFill>
              <a:latin typeface="ＭＳ Ｐゴシック"/>
              <a:ea typeface="ＭＳ Ｐゴシック"/>
            </a:rPr>
            <a:t>千円下回った。</a:t>
          </a:r>
        </a:p>
        <a:p>
          <a:r>
            <a:rPr kumimoji="1" lang="ja-JP" altLang="en-US" sz="1300">
              <a:solidFill>
                <a:schemeClr val="tx1"/>
              </a:solidFill>
              <a:latin typeface="ＭＳ Ｐゴシック"/>
              <a:ea typeface="ＭＳ Ｐゴシック"/>
            </a:rPr>
            <a:t>　今後も人口減少により各費目の数値が上昇することも想定されることから、今まで以上の経費節減に努めていく。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青森県鶴田町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a:ea typeface="ＭＳ ゴシック"/>
            </a:rPr>
            <a:t>　実質収支額は黒字となったが、望ましいとされる</a:t>
          </a:r>
          <a:r>
            <a:rPr kumimoji="1" lang="en-US" altLang="ja-JP" sz="1100">
              <a:solidFill>
                <a:schemeClr val="tx1"/>
              </a:solidFill>
              <a:latin typeface="ＭＳ ゴシック"/>
              <a:ea typeface="ＭＳ ゴシック"/>
            </a:rPr>
            <a:t>3</a:t>
          </a:r>
          <a:r>
            <a:rPr kumimoji="1" lang="ja-JP" altLang="en-US" sz="1100">
              <a:solidFill>
                <a:schemeClr val="tx1"/>
              </a:solidFill>
              <a:latin typeface="ＭＳ ゴシック"/>
              <a:ea typeface="ＭＳ ゴシック"/>
            </a:rPr>
            <a:t>～</a:t>
          </a:r>
          <a:r>
            <a:rPr kumimoji="1" lang="en-US" altLang="ja-JP" sz="1100">
              <a:solidFill>
                <a:schemeClr val="tx1"/>
              </a:solidFill>
              <a:latin typeface="ＭＳ ゴシック"/>
              <a:ea typeface="ＭＳ ゴシック"/>
            </a:rPr>
            <a:t>5</a:t>
          </a:r>
          <a:r>
            <a:rPr kumimoji="1" lang="ja-JP" altLang="en-US" sz="1100">
              <a:solidFill>
                <a:schemeClr val="tx1"/>
              </a:solidFill>
              <a:latin typeface="ＭＳ ゴシック"/>
              <a:ea typeface="ＭＳ ゴシック"/>
            </a:rPr>
            <a:t>％の目安を大幅に超過しているため、適切な財政政策を実行する必要がある。また、近年、社会保障費や建設事業費の増大による収支不足を基金取崩しで対応してきたため、実質単年度収支は赤字、基金残高も減少基調であったが、令和３年度で、各種事業の中止等により、一時的に基金残高及び実質単年度収支が増額したものの、令和４年度からは、繰越金と基金からの繰り入れに依存しているため実質単年度収支は赤字となっている。</a:t>
          </a:r>
        </a:p>
        <a:p>
          <a:r>
            <a:rPr kumimoji="1" lang="ja-JP" altLang="en-US" sz="1100">
              <a:solidFill>
                <a:schemeClr val="tx1"/>
              </a:solidFill>
              <a:latin typeface="ＭＳ ゴシック"/>
              <a:ea typeface="ＭＳ ゴシック"/>
            </a:rPr>
            <a:t>　今後も社会保障関係経費や公債費の増加に対応し、実質単年度収支を黒字化し維持できるよう、税収等の安定した自主財源の確保、歳出の削減に努める。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青森県鶴田町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コロナ禍を経て事業の見直しによる歳出の抑制基調が続いていることから、連結実質赤字比率は、一般会計、全ての特別会計及び公営企業会計において黒字で推移している。ただし、一般会計においては、前年度の繰越金に因るところが大きいことに加えて、国民健康保険会計では物価高騰対策として実施する国民健康保険税の減免により歳入が減少し、一部の会計では一般会計からの基準外繰出によって赤字を解消しているものものあり、今後はより一層の経費削減とともに適正な収入構造の見直し等を行い、繰出金が減少するように努めるほか、引き続き全会計において歳入の確保及び歳出の抑制を図り、健全な財政運営に努める。 </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142</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7702786</v>
      </c>
      <c r="BO4" s="216"/>
      <c r="BP4" s="216"/>
      <c r="BQ4" s="216"/>
      <c r="BR4" s="216"/>
      <c r="BS4" s="216"/>
      <c r="BT4" s="216"/>
      <c r="BU4" s="219"/>
      <c r="BV4" s="213">
        <v>7706492</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12.2</v>
      </c>
      <c r="CU4" s="237"/>
      <c r="CV4" s="237"/>
      <c r="CW4" s="237"/>
      <c r="CX4" s="237"/>
      <c r="CY4" s="237"/>
      <c r="CZ4" s="237"/>
      <c r="DA4" s="245"/>
      <c r="DB4" s="229">
        <v>11.8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72</v>
      </c>
      <c r="AV5" s="139"/>
      <c r="AW5" s="139"/>
      <c r="AX5" s="139"/>
      <c r="AY5" s="190" t="s">
        <v>147</v>
      </c>
      <c r="AZ5" s="198"/>
      <c r="BA5" s="198"/>
      <c r="BB5" s="198"/>
      <c r="BC5" s="198"/>
      <c r="BD5" s="198"/>
      <c r="BE5" s="198"/>
      <c r="BF5" s="198"/>
      <c r="BG5" s="198"/>
      <c r="BH5" s="198"/>
      <c r="BI5" s="198"/>
      <c r="BJ5" s="198"/>
      <c r="BK5" s="198"/>
      <c r="BL5" s="198"/>
      <c r="BM5" s="209"/>
      <c r="BN5" s="214">
        <v>7166749</v>
      </c>
      <c r="BO5" s="217"/>
      <c r="BP5" s="217"/>
      <c r="BQ5" s="217"/>
      <c r="BR5" s="217"/>
      <c r="BS5" s="217"/>
      <c r="BT5" s="217"/>
      <c r="BU5" s="220"/>
      <c r="BV5" s="214">
        <v>7201692</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93.8</v>
      </c>
      <c r="CU5" s="238"/>
      <c r="CV5" s="238"/>
      <c r="CW5" s="238"/>
      <c r="CX5" s="238"/>
      <c r="CY5" s="238"/>
      <c r="CZ5" s="238"/>
      <c r="DA5" s="246"/>
      <c r="DB5" s="230">
        <v>95.2</v>
      </c>
      <c r="DC5" s="238"/>
      <c r="DD5" s="238"/>
      <c r="DE5" s="238"/>
      <c r="DF5" s="238"/>
      <c r="DG5" s="238"/>
      <c r="DH5" s="238"/>
      <c r="DI5" s="246"/>
    </row>
    <row r="6" spans="1:119" ht="18.75" customHeight="1">
      <c r="A6" s="2"/>
      <c r="B6" s="8" t="s">
        <v>160</v>
      </c>
      <c r="C6" s="25"/>
      <c r="D6" s="25"/>
      <c r="E6" s="47"/>
      <c r="F6" s="47"/>
      <c r="G6" s="47"/>
      <c r="H6" s="47"/>
      <c r="I6" s="47"/>
      <c r="J6" s="47"/>
      <c r="K6" s="47"/>
      <c r="L6" s="47" t="s">
        <v>144</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168</v>
      </c>
      <c r="AZ6" s="198"/>
      <c r="BA6" s="198"/>
      <c r="BB6" s="198"/>
      <c r="BC6" s="198"/>
      <c r="BD6" s="198"/>
      <c r="BE6" s="198"/>
      <c r="BF6" s="198"/>
      <c r="BG6" s="198"/>
      <c r="BH6" s="198"/>
      <c r="BI6" s="198"/>
      <c r="BJ6" s="198"/>
      <c r="BK6" s="198"/>
      <c r="BL6" s="198"/>
      <c r="BM6" s="209"/>
      <c r="BN6" s="214">
        <v>536037</v>
      </c>
      <c r="BO6" s="217"/>
      <c r="BP6" s="217"/>
      <c r="BQ6" s="217"/>
      <c r="BR6" s="217"/>
      <c r="BS6" s="217"/>
      <c r="BT6" s="217"/>
      <c r="BU6" s="220"/>
      <c r="BV6" s="214">
        <v>504800</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94.2</v>
      </c>
      <c r="CU6" s="239"/>
      <c r="CV6" s="239"/>
      <c r="CW6" s="239"/>
      <c r="CX6" s="239"/>
      <c r="CY6" s="239"/>
      <c r="CZ6" s="239"/>
      <c r="DA6" s="247"/>
      <c r="DB6" s="231">
        <v>96.2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72</v>
      </c>
      <c r="AV7" s="139"/>
      <c r="AW7" s="139"/>
      <c r="AX7" s="139"/>
      <c r="AY7" s="190" t="s">
        <v>171</v>
      </c>
      <c r="AZ7" s="198"/>
      <c r="BA7" s="198"/>
      <c r="BB7" s="198"/>
      <c r="BC7" s="198"/>
      <c r="BD7" s="198"/>
      <c r="BE7" s="198"/>
      <c r="BF7" s="198"/>
      <c r="BG7" s="198"/>
      <c r="BH7" s="198"/>
      <c r="BI7" s="198"/>
      <c r="BJ7" s="198"/>
      <c r="BK7" s="198"/>
      <c r="BL7" s="198"/>
      <c r="BM7" s="209"/>
      <c r="BN7" s="214">
        <v>28121</v>
      </c>
      <c r="BO7" s="217"/>
      <c r="BP7" s="217"/>
      <c r="BQ7" s="217"/>
      <c r="BR7" s="217"/>
      <c r="BS7" s="217"/>
      <c r="BT7" s="217"/>
      <c r="BU7" s="220"/>
      <c r="BV7" s="214">
        <v>12488</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4156548</v>
      </c>
      <c r="CU7" s="217"/>
      <c r="CV7" s="217"/>
      <c r="CW7" s="217"/>
      <c r="CX7" s="217"/>
      <c r="CY7" s="217"/>
      <c r="CZ7" s="217"/>
      <c r="DA7" s="220"/>
      <c r="DB7" s="214">
        <v>4165754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72</v>
      </c>
      <c r="AV8" s="139"/>
      <c r="AW8" s="139"/>
      <c r="AX8" s="139"/>
      <c r="AY8" s="190" t="s">
        <v>176</v>
      </c>
      <c r="AZ8" s="198"/>
      <c r="BA8" s="198"/>
      <c r="BB8" s="198"/>
      <c r="BC8" s="198"/>
      <c r="BD8" s="198"/>
      <c r="BE8" s="198"/>
      <c r="BF8" s="198"/>
      <c r="BG8" s="198"/>
      <c r="BH8" s="198"/>
      <c r="BI8" s="198"/>
      <c r="BJ8" s="198"/>
      <c r="BK8" s="198"/>
      <c r="BL8" s="198"/>
      <c r="BM8" s="209"/>
      <c r="BN8" s="214">
        <v>507916</v>
      </c>
      <c r="BO8" s="217"/>
      <c r="BP8" s="217"/>
      <c r="BQ8" s="217"/>
      <c r="BR8" s="217"/>
      <c r="BS8" s="217"/>
      <c r="BT8" s="217"/>
      <c r="BU8" s="220"/>
      <c r="BV8" s="214">
        <v>492312</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0.27</v>
      </c>
      <c r="CU8" s="240"/>
      <c r="CV8" s="240"/>
      <c r="CW8" s="240"/>
      <c r="CX8" s="240"/>
      <c r="CY8" s="240"/>
      <c r="CZ8" s="240"/>
      <c r="DA8" s="248"/>
      <c r="DB8" s="232">
        <v>0.27</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12074</v>
      </c>
      <c r="S9" s="106"/>
      <c r="T9" s="106"/>
      <c r="U9" s="106"/>
      <c r="V9" s="117"/>
      <c r="W9" s="127" t="s">
        <v>179</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15603</v>
      </c>
      <c r="BO9" s="217"/>
      <c r="BP9" s="217"/>
      <c r="BQ9" s="217"/>
      <c r="BR9" s="217"/>
      <c r="BS9" s="217"/>
      <c r="BT9" s="217"/>
      <c r="BU9" s="220"/>
      <c r="BV9" s="214">
        <v>-74820</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11.2</v>
      </c>
      <c r="CU9" s="238"/>
      <c r="CV9" s="238"/>
      <c r="CW9" s="238"/>
      <c r="CX9" s="238"/>
      <c r="CY9" s="238"/>
      <c r="CZ9" s="238"/>
      <c r="DA9" s="246"/>
      <c r="DB9" s="230">
        <v>10.4</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13392</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187</v>
      </c>
      <c r="AV10" s="139"/>
      <c r="AW10" s="139"/>
      <c r="AX10" s="139"/>
      <c r="AY10" s="190" t="s">
        <v>188</v>
      </c>
      <c r="AZ10" s="198"/>
      <c r="BA10" s="198"/>
      <c r="BB10" s="198"/>
      <c r="BC10" s="198"/>
      <c r="BD10" s="198"/>
      <c r="BE10" s="198"/>
      <c r="BF10" s="198"/>
      <c r="BG10" s="198"/>
      <c r="BH10" s="198"/>
      <c r="BI10" s="198"/>
      <c r="BJ10" s="198"/>
      <c r="BK10" s="198"/>
      <c r="BL10" s="198"/>
      <c r="BM10" s="209"/>
      <c r="BN10" s="214">
        <v>10</v>
      </c>
      <c r="BO10" s="217"/>
      <c r="BP10" s="217"/>
      <c r="BQ10" s="217"/>
      <c r="BR10" s="217"/>
      <c r="BS10" s="217"/>
      <c r="BT10" s="217"/>
      <c r="BU10" s="220"/>
      <c r="BV10" s="214">
        <v>15</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72</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2814</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11756</v>
      </c>
      <c r="S12" s="108"/>
      <c r="T12" s="108"/>
      <c r="U12" s="108"/>
      <c r="V12" s="120"/>
      <c r="W12" s="132" t="s">
        <v>8</v>
      </c>
      <c r="X12" s="139"/>
      <c r="Y12" s="139"/>
      <c r="Z12" s="139"/>
      <c r="AA12" s="139"/>
      <c r="AB12" s="144"/>
      <c r="AC12" s="148" t="s">
        <v>112</v>
      </c>
      <c r="AD12" s="155"/>
      <c r="AE12" s="155"/>
      <c r="AF12" s="155"/>
      <c r="AG12" s="158"/>
      <c r="AH12" s="148" t="s">
        <v>205</v>
      </c>
      <c r="AI12" s="155"/>
      <c r="AJ12" s="155"/>
      <c r="AK12" s="155"/>
      <c r="AL12" s="170"/>
      <c r="AM12" s="175" t="s">
        <v>206</v>
      </c>
      <c r="AN12" s="58"/>
      <c r="AO12" s="58"/>
      <c r="AP12" s="58"/>
      <c r="AQ12" s="58"/>
      <c r="AR12" s="58"/>
      <c r="AS12" s="58"/>
      <c r="AT12" s="63"/>
      <c r="AU12" s="182" t="s">
        <v>72</v>
      </c>
      <c r="AV12" s="139"/>
      <c r="AW12" s="139"/>
      <c r="AX12" s="139"/>
      <c r="AY12" s="190" t="s">
        <v>209</v>
      </c>
      <c r="AZ12" s="198"/>
      <c r="BA12" s="198"/>
      <c r="BB12" s="198"/>
      <c r="BC12" s="198"/>
      <c r="BD12" s="198"/>
      <c r="BE12" s="198"/>
      <c r="BF12" s="198"/>
      <c r="BG12" s="198"/>
      <c r="BH12" s="198"/>
      <c r="BI12" s="198"/>
      <c r="BJ12" s="198"/>
      <c r="BK12" s="198"/>
      <c r="BL12" s="198"/>
      <c r="BM12" s="209"/>
      <c r="BN12" s="214">
        <v>210629</v>
      </c>
      <c r="BO12" s="217"/>
      <c r="BP12" s="217"/>
      <c r="BQ12" s="217"/>
      <c r="BR12" s="217"/>
      <c r="BS12" s="217"/>
      <c r="BT12" s="217"/>
      <c r="BU12" s="220"/>
      <c r="BV12" s="214">
        <v>187759</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11734</v>
      </c>
      <c r="S13" s="109"/>
      <c r="T13" s="109"/>
      <c r="U13" s="109"/>
      <c r="V13" s="121"/>
      <c r="W13" s="130" t="s">
        <v>213</v>
      </c>
      <c r="X13" s="56"/>
      <c r="Y13" s="56"/>
      <c r="Z13" s="56"/>
      <c r="AA13" s="56"/>
      <c r="AB13" s="25"/>
      <c r="AC13" s="72">
        <v>2016</v>
      </c>
      <c r="AD13" s="80"/>
      <c r="AE13" s="80"/>
      <c r="AF13" s="80"/>
      <c r="AG13" s="84"/>
      <c r="AH13" s="72">
        <v>2475</v>
      </c>
      <c r="AI13" s="80"/>
      <c r="AJ13" s="80"/>
      <c r="AK13" s="80"/>
      <c r="AL13" s="118"/>
      <c r="AM13" s="175" t="s">
        <v>215</v>
      </c>
      <c r="AN13" s="58"/>
      <c r="AO13" s="58"/>
      <c r="AP13" s="58"/>
      <c r="AQ13" s="58"/>
      <c r="AR13" s="58"/>
      <c r="AS13" s="58"/>
      <c r="AT13" s="63"/>
      <c r="AU13" s="182" t="s">
        <v>187</v>
      </c>
      <c r="AV13" s="139"/>
      <c r="AW13" s="139"/>
      <c r="AX13" s="139"/>
      <c r="AY13" s="190" t="s">
        <v>217</v>
      </c>
      <c r="AZ13" s="198"/>
      <c r="BA13" s="198"/>
      <c r="BB13" s="198"/>
      <c r="BC13" s="198"/>
      <c r="BD13" s="198"/>
      <c r="BE13" s="198"/>
      <c r="BF13" s="198"/>
      <c r="BG13" s="198"/>
      <c r="BH13" s="198"/>
      <c r="BI13" s="198"/>
      <c r="BJ13" s="198"/>
      <c r="BK13" s="198"/>
      <c r="BL13" s="198"/>
      <c r="BM13" s="209"/>
      <c r="BN13" s="214">
        <v>-195016</v>
      </c>
      <c r="BO13" s="217"/>
      <c r="BP13" s="217"/>
      <c r="BQ13" s="217"/>
      <c r="BR13" s="217"/>
      <c r="BS13" s="217"/>
      <c r="BT13" s="217"/>
      <c r="BU13" s="220"/>
      <c r="BV13" s="214">
        <v>-259750</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12.7</v>
      </c>
      <c r="CU13" s="238"/>
      <c r="CV13" s="238"/>
      <c r="CW13" s="238"/>
      <c r="CX13" s="238"/>
      <c r="CY13" s="238"/>
      <c r="CZ13" s="238"/>
      <c r="DA13" s="246"/>
      <c r="DB13" s="230">
        <v>11.9</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11988</v>
      </c>
      <c r="S14" s="109"/>
      <c r="T14" s="109"/>
      <c r="U14" s="109"/>
      <c r="V14" s="121"/>
      <c r="W14" s="129"/>
      <c r="X14" s="57"/>
      <c r="Y14" s="57"/>
      <c r="Z14" s="57"/>
      <c r="AA14" s="57"/>
      <c r="AB14" s="24"/>
      <c r="AC14" s="149">
        <v>32.6</v>
      </c>
      <c r="AD14" s="156"/>
      <c r="AE14" s="156"/>
      <c r="AF14" s="156"/>
      <c r="AG14" s="159"/>
      <c r="AH14" s="149">
        <v>34.9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109.3</v>
      </c>
      <c r="CU14" s="242"/>
      <c r="CV14" s="242"/>
      <c r="CW14" s="242"/>
      <c r="CX14" s="242"/>
      <c r="CY14" s="242"/>
      <c r="CZ14" s="242"/>
      <c r="DA14" s="250"/>
      <c r="DB14" s="234">
        <v>113.8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11970</v>
      </c>
      <c r="S15" s="109"/>
      <c r="T15" s="109"/>
      <c r="U15" s="109"/>
      <c r="V15" s="121"/>
      <c r="W15" s="130" t="s">
        <v>6</v>
      </c>
      <c r="X15" s="56"/>
      <c r="Y15" s="56"/>
      <c r="Z15" s="56"/>
      <c r="AA15" s="56"/>
      <c r="AB15" s="25"/>
      <c r="AC15" s="72">
        <v>1135</v>
      </c>
      <c r="AD15" s="80"/>
      <c r="AE15" s="80"/>
      <c r="AF15" s="80"/>
      <c r="AG15" s="84"/>
      <c r="AH15" s="72">
        <v>1311</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1104845</v>
      </c>
      <c r="BO15" s="216"/>
      <c r="BP15" s="216"/>
      <c r="BQ15" s="216"/>
      <c r="BR15" s="216"/>
      <c r="BS15" s="216"/>
      <c r="BT15" s="216"/>
      <c r="BU15" s="219"/>
      <c r="BV15" s="213">
        <v>1017149</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18.3</v>
      </c>
      <c r="AD16" s="156"/>
      <c r="AE16" s="156"/>
      <c r="AF16" s="156"/>
      <c r="AG16" s="159"/>
      <c r="AH16" s="149">
        <v>18.5</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3878489</v>
      </c>
      <c r="BO16" s="217"/>
      <c r="BP16" s="217"/>
      <c r="BQ16" s="217"/>
      <c r="BR16" s="217"/>
      <c r="BS16" s="217"/>
      <c r="BT16" s="217"/>
      <c r="BU16" s="220"/>
      <c r="BV16" s="214">
        <v>3883707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231</v>
      </c>
      <c r="S17" s="110"/>
      <c r="T17" s="110"/>
      <c r="U17" s="110"/>
      <c r="V17" s="122"/>
      <c r="W17" s="130" t="s">
        <v>99</v>
      </c>
      <c r="X17" s="56"/>
      <c r="Y17" s="56"/>
      <c r="Z17" s="56"/>
      <c r="AA17" s="56"/>
      <c r="AB17" s="25"/>
      <c r="AC17" s="72">
        <v>3035</v>
      </c>
      <c r="AD17" s="80"/>
      <c r="AE17" s="80"/>
      <c r="AF17" s="80"/>
      <c r="AG17" s="84"/>
      <c r="AH17" s="72">
        <v>3301</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1364656</v>
      </c>
      <c r="BO17" s="217"/>
      <c r="BP17" s="217"/>
      <c r="BQ17" s="217"/>
      <c r="BR17" s="217"/>
      <c r="BS17" s="217"/>
      <c r="BT17" s="217"/>
      <c r="BU17" s="220"/>
      <c r="BV17" s="214">
        <v>1257582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46.43</v>
      </c>
      <c r="M18" s="70"/>
      <c r="N18" s="70"/>
      <c r="O18" s="70"/>
      <c r="P18" s="70"/>
      <c r="Q18" s="70"/>
      <c r="R18" s="102"/>
      <c r="S18" s="102"/>
      <c r="T18" s="102"/>
      <c r="U18" s="102"/>
      <c r="V18" s="123"/>
      <c r="W18" s="131"/>
      <c r="X18" s="138"/>
      <c r="Y18" s="138"/>
      <c r="Z18" s="138"/>
      <c r="AA18" s="138"/>
      <c r="AB18" s="26"/>
      <c r="AC18" s="150">
        <v>49.1</v>
      </c>
      <c r="AD18" s="157"/>
      <c r="AE18" s="157"/>
      <c r="AF18" s="157"/>
      <c r="AG18" s="160"/>
      <c r="AH18" s="150">
        <v>46.6</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3910649</v>
      </c>
      <c r="BO18" s="217"/>
      <c r="BP18" s="217"/>
      <c r="BQ18" s="217"/>
      <c r="BR18" s="217"/>
      <c r="BS18" s="217"/>
      <c r="BT18" s="217"/>
      <c r="BU18" s="220"/>
      <c r="BV18" s="214">
        <v>4040602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260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5295485</v>
      </c>
      <c r="BO19" s="217"/>
      <c r="BP19" s="217"/>
      <c r="BQ19" s="217"/>
      <c r="BR19" s="217"/>
      <c r="BS19" s="217"/>
      <c r="BT19" s="217"/>
      <c r="BU19" s="220"/>
      <c r="BV19" s="214">
        <v>5125241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4256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242</v>
      </c>
      <c r="M22" s="56"/>
      <c r="N22" s="56"/>
      <c r="O22" s="56"/>
      <c r="P22" s="25"/>
      <c r="Q22" s="92" t="s">
        <v>244</v>
      </c>
      <c r="R22" s="104"/>
      <c r="S22" s="104"/>
      <c r="T22" s="104"/>
      <c r="U22" s="104"/>
      <c r="V22" s="125"/>
      <c r="W22" s="133" t="s">
        <v>57</v>
      </c>
      <c r="X22" s="33"/>
      <c r="Y22" s="41"/>
      <c r="Z22" s="50" t="s">
        <v>8</v>
      </c>
      <c r="AA22" s="56"/>
      <c r="AB22" s="56"/>
      <c r="AC22" s="56"/>
      <c r="AD22" s="56"/>
      <c r="AE22" s="56"/>
      <c r="AF22" s="56"/>
      <c r="AG22" s="25"/>
      <c r="AH22" s="163" t="s">
        <v>181</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7981384</v>
      </c>
      <c r="BO22" s="216"/>
      <c r="BP22" s="216"/>
      <c r="BQ22" s="216"/>
      <c r="BR22" s="216"/>
      <c r="BS22" s="216"/>
      <c r="BT22" s="216"/>
      <c r="BU22" s="219"/>
      <c r="BV22" s="213">
        <v>7932148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5942549</v>
      </c>
      <c r="BO23" s="217"/>
      <c r="BP23" s="217"/>
      <c r="BQ23" s="217"/>
      <c r="BR23" s="217"/>
      <c r="BS23" s="217"/>
      <c r="BT23" s="217"/>
      <c r="BU23" s="220"/>
      <c r="BV23" s="214">
        <v>5660780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7030</v>
      </c>
      <c r="R24" s="80"/>
      <c r="S24" s="80"/>
      <c r="T24" s="80"/>
      <c r="U24" s="80"/>
      <c r="V24" s="84"/>
      <c r="W24" s="134"/>
      <c r="X24" s="34"/>
      <c r="Y24" s="42"/>
      <c r="Z24" s="52" t="s">
        <v>253</v>
      </c>
      <c r="AA24" s="58"/>
      <c r="AB24" s="58"/>
      <c r="AC24" s="58"/>
      <c r="AD24" s="58"/>
      <c r="AE24" s="58"/>
      <c r="AF24" s="58"/>
      <c r="AG24" s="63"/>
      <c r="AH24" s="72">
        <v>91</v>
      </c>
      <c r="AI24" s="80"/>
      <c r="AJ24" s="80"/>
      <c r="AK24" s="80"/>
      <c r="AL24" s="84"/>
      <c r="AM24" s="72">
        <v>266266</v>
      </c>
      <c r="AN24" s="80"/>
      <c r="AO24" s="80"/>
      <c r="AP24" s="80"/>
      <c r="AQ24" s="80"/>
      <c r="AR24" s="84"/>
      <c r="AS24" s="72">
        <v>2926</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6067557</v>
      </c>
      <c r="BO24" s="217"/>
      <c r="BP24" s="217"/>
      <c r="BQ24" s="217"/>
      <c r="BR24" s="217"/>
      <c r="BS24" s="217"/>
      <c r="BT24" s="217"/>
      <c r="BU24" s="220"/>
      <c r="BV24" s="214">
        <v>5802088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230</v>
      </c>
      <c r="F25" s="58"/>
      <c r="G25" s="58"/>
      <c r="H25" s="58"/>
      <c r="I25" s="58"/>
      <c r="J25" s="58"/>
      <c r="K25" s="63"/>
      <c r="L25" s="72">
        <v>1</v>
      </c>
      <c r="M25" s="80"/>
      <c r="N25" s="80"/>
      <c r="O25" s="80"/>
      <c r="P25" s="84"/>
      <c r="Q25" s="72">
        <v>5760</v>
      </c>
      <c r="R25" s="80"/>
      <c r="S25" s="80"/>
      <c r="T25" s="80"/>
      <c r="U25" s="80"/>
      <c r="V25" s="84"/>
      <c r="W25" s="134"/>
      <c r="X25" s="34"/>
      <c r="Y25" s="42"/>
      <c r="Z25" s="52" t="s">
        <v>256</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599226</v>
      </c>
      <c r="BO25" s="216"/>
      <c r="BP25" s="216"/>
      <c r="BQ25" s="216"/>
      <c r="BR25" s="216"/>
      <c r="BS25" s="216"/>
      <c r="BT25" s="216"/>
      <c r="BU25" s="219"/>
      <c r="BV25" s="213">
        <v>296078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5060</v>
      </c>
      <c r="R26" s="80"/>
      <c r="S26" s="80"/>
      <c r="T26" s="80"/>
      <c r="U26" s="80"/>
      <c r="V26" s="84"/>
      <c r="W26" s="134"/>
      <c r="X26" s="34"/>
      <c r="Y26" s="42"/>
      <c r="Z26" s="52" t="s">
        <v>258</v>
      </c>
      <c r="AA26" s="143"/>
      <c r="AB26" s="143"/>
      <c r="AC26" s="143"/>
      <c r="AD26" s="143"/>
      <c r="AE26" s="143"/>
      <c r="AF26" s="143"/>
      <c r="AG26" s="161"/>
      <c r="AH26" s="72">
        <v>8</v>
      </c>
      <c r="AI26" s="80"/>
      <c r="AJ26" s="80"/>
      <c r="AK26" s="80"/>
      <c r="AL26" s="84"/>
      <c r="AM26" s="72">
        <v>25008</v>
      </c>
      <c r="AN26" s="80"/>
      <c r="AO26" s="80"/>
      <c r="AP26" s="80"/>
      <c r="AQ26" s="80"/>
      <c r="AR26" s="84"/>
      <c r="AS26" s="72">
        <v>3126</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2890</v>
      </c>
      <c r="R27" s="80"/>
      <c r="S27" s="80"/>
      <c r="T27" s="80"/>
      <c r="U27" s="80"/>
      <c r="V27" s="84"/>
      <c r="W27" s="134"/>
      <c r="X27" s="34"/>
      <c r="Y27" s="42"/>
      <c r="Z27" s="52" t="s">
        <v>263</v>
      </c>
      <c r="AA27" s="58"/>
      <c r="AB27" s="58"/>
      <c r="AC27" s="58"/>
      <c r="AD27" s="58"/>
      <c r="AE27" s="58"/>
      <c r="AF27" s="58"/>
      <c r="AG27" s="63"/>
      <c r="AH27" s="72">
        <v>1</v>
      </c>
      <c r="AI27" s="80"/>
      <c r="AJ27" s="80"/>
      <c r="AK27" s="80"/>
      <c r="AL27" s="84"/>
      <c r="AM27" s="72" t="s">
        <v>267</v>
      </c>
      <c r="AN27" s="80"/>
      <c r="AO27" s="80"/>
      <c r="AP27" s="80"/>
      <c r="AQ27" s="80"/>
      <c r="AR27" s="84"/>
      <c r="AS27" s="72" t="s">
        <v>267</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200</v>
      </c>
      <c r="BO27" s="218"/>
      <c r="BP27" s="218"/>
      <c r="BQ27" s="218"/>
      <c r="BR27" s="218"/>
      <c r="BS27" s="218"/>
      <c r="BT27" s="218"/>
      <c r="BU27" s="221"/>
      <c r="BV27" s="215" t="s">
        <v>200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2500</v>
      </c>
      <c r="R28" s="80"/>
      <c r="S28" s="80"/>
      <c r="T28" s="80"/>
      <c r="U28" s="80"/>
      <c r="V28" s="84"/>
      <c r="W28" s="134"/>
      <c r="X28" s="34"/>
      <c r="Y28" s="42"/>
      <c r="Z28" s="52" t="s">
        <v>38</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272</v>
      </c>
      <c r="AZ28" s="201"/>
      <c r="BA28" s="201"/>
      <c r="BB28" s="204"/>
      <c r="BC28" s="189" t="s">
        <v>104</v>
      </c>
      <c r="BD28" s="197"/>
      <c r="BE28" s="197"/>
      <c r="BF28" s="197"/>
      <c r="BG28" s="197"/>
      <c r="BH28" s="197"/>
      <c r="BI28" s="197"/>
      <c r="BJ28" s="197"/>
      <c r="BK28" s="197"/>
      <c r="BL28" s="197"/>
      <c r="BM28" s="208"/>
      <c r="BN28" s="213">
        <v>928888</v>
      </c>
      <c r="BO28" s="216"/>
      <c r="BP28" s="216"/>
      <c r="BQ28" s="216"/>
      <c r="BR28" s="216"/>
      <c r="BS28" s="216"/>
      <c r="BT28" s="216"/>
      <c r="BU28" s="219"/>
      <c r="BV28" s="213">
        <v>886507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10</v>
      </c>
      <c r="M29" s="80"/>
      <c r="N29" s="80"/>
      <c r="O29" s="80"/>
      <c r="P29" s="84"/>
      <c r="Q29" s="72">
        <v>2380</v>
      </c>
      <c r="R29" s="80"/>
      <c r="S29" s="80"/>
      <c r="T29" s="80"/>
      <c r="U29" s="80"/>
      <c r="V29" s="84"/>
      <c r="W29" s="135"/>
      <c r="X29" s="140"/>
      <c r="Y29" s="142"/>
      <c r="Z29" s="52" t="s">
        <v>275</v>
      </c>
      <c r="AA29" s="58"/>
      <c r="AB29" s="58"/>
      <c r="AC29" s="58"/>
      <c r="AD29" s="58"/>
      <c r="AE29" s="58"/>
      <c r="AF29" s="58"/>
      <c r="AG29" s="63"/>
      <c r="AH29" s="72">
        <v>92</v>
      </c>
      <c r="AI29" s="80"/>
      <c r="AJ29" s="80"/>
      <c r="AK29" s="80"/>
      <c r="AL29" s="84"/>
      <c r="AM29" s="72">
        <v>269981</v>
      </c>
      <c r="AN29" s="80"/>
      <c r="AO29" s="80"/>
      <c r="AP29" s="80"/>
      <c r="AQ29" s="80"/>
      <c r="AR29" s="84"/>
      <c r="AS29" s="72">
        <v>2935</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228158</v>
      </c>
      <c r="BO29" s="217"/>
      <c r="BP29" s="217"/>
      <c r="BQ29" s="217"/>
      <c r="BR29" s="217"/>
      <c r="BS29" s="217"/>
      <c r="BT29" s="217"/>
      <c r="BU29" s="220"/>
      <c r="BV29" s="214">
        <v>206604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94.8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312848</v>
      </c>
      <c r="BO30" s="218"/>
      <c r="BP30" s="218"/>
      <c r="BQ30" s="218"/>
      <c r="BR30" s="218"/>
      <c r="BS30" s="218"/>
      <c r="BT30" s="218"/>
      <c r="BU30" s="221"/>
      <c r="BV30" s="215">
        <v>270888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285</v>
      </c>
      <c r="F33" s="54"/>
      <c r="G33" s="54"/>
      <c r="H33" s="54"/>
      <c r="I33" s="54"/>
      <c r="J33" s="54"/>
      <c r="K33" s="54"/>
      <c r="L33" s="54"/>
      <c r="M33" s="54"/>
      <c r="N33" s="54"/>
      <c r="O33" s="54"/>
      <c r="P33" s="54"/>
      <c r="Q33" s="54"/>
      <c r="R33" s="54"/>
      <c r="S33" s="54"/>
      <c r="T33" s="54"/>
      <c r="U33" s="37" t="s">
        <v>60</v>
      </c>
      <c r="V33" s="37"/>
      <c r="W33" s="54" t="s">
        <v>285</v>
      </c>
      <c r="X33" s="54"/>
      <c r="Y33" s="54"/>
      <c r="Z33" s="54"/>
      <c r="AA33" s="54"/>
      <c r="AB33" s="54"/>
      <c r="AC33" s="54"/>
      <c r="AD33" s="54"/>
      <c r="AE33" s="54"/>
      <c r="AF33" s="54"/>
      <c r="AG33" s="54"/>
      <c r="AH33" s="54"/>
      <c r="AI33" s="54"/>
      <c r="AJ33" s="54"/>
      <c r="AK33" s="54"/>
      <c r="AL33" s="54"/>
      <c r="AM33" s="37" t="s">
        <v>60</v>
      </c>
      <c r="AN33" s="37"/>
      <c r="AO33" s="54" t="s">
        <v>285</v>
      </c>
      <c r="AP33" s="54"/>
      <c r="AQ33" s="54"/>
      <c r="AR33" s="54"/>
      <c r="AS33" s="54"/>
      <c r="AT33" s="54"/>
      <c r="AU33" s="54"/>
      <c r="AV33" s="54"/>
      <c r="AW33" s="54"/>
      <c r="AX33" s="54"/>
      <c r="AY33" s="54"/>
      <c r="AZ33" s="54"/>
      <c r="BA33" s="54"/>
      <c r="BB33" s="54"/>
      <c r="BC33" s="54"/>
      <c r="BD33" s="37"/>
      <c r="BE33" s="54" t="s">
        <v>287</v>
      </c>
      <c r="BF33" s="54"/>
      <c r="BG33" s="54" t="s">
        <v>166</v>
      </c>
      <c r="BH33" s="54"/>
      <c r="BI33" s="54"/>
      <c r="BJ33" s="54"/>
      <c r="BK33" s="54"/>
      <c r="BL33" s="54"/>
      <c r="BM33" s="54"/>
      <c r="BN33" s="54"/>
      <c r="BO33" s="54"/>
      <c r="BP33" s="54"/>
      <c r="BQ33" s="54"/>
      <c r="BR33" s="54"/>
      <c r="BS33" s="54"/>
      <c r="BT33" s="54"/>
      <c r="BU33" s="54"/>
      <c r="BV33" s="37"/>
      <c r="BW33" s="37" t="s">
        <v>287</v>
      </c>
      <c r="BX33" s="37"/>
      <c r="BY33" s="54" t="s">
        <v>111</v>
      </c>
      <c r="BZ33" s="54"/>
      <c r="CA33" s="54"/>
      <c r="CB33" s="54"/>
      <c r="CC33" s="54"/>
      <c r="CD33" s="54"/>
      <c r="CE33" s="54"/>
      <c r="CF33" s="54"/>
      <c r="CG33" s="54"/>
      <c r="CH33" s="54"/>
      <c r="CI33" s="54"/>
      <c r="CJ33" s="54"/>
      <c r="CK33" s="54"/>
      <c r="CL33" s="54"/>
      <c r="CM33" s="54"/>
      <c r="CN33" s="54"/>
      <c r="CO33" s="37" t="s">
        <v>60</v>
      </c>
      <c r="CP33" s="37"/>
      <c r="CQ33" s="54" t="s">
        <v>288</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鶴田町国民健康保険特別会計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鶴田町水道事業会計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青森県市町村総合事務組合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鶴の里振興公社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鶴田町学校給食特別会計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鶴田町介護保険特別会計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鶴田町下水道事業会計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青森県市町村職員退職手当組合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鶴田町後期高齢者医療特別会計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西北五広域福祉事務組合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西北五環境整備事務組合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五所川原地区消防事務組合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青森県交通災害共済組合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津軽広域水道企業団（津軽事業部）</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つがる西北五広域連合（一般会計）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つがる西北五広域連合（病院事業会計）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青森県後期高齢者医療広域連合（一般会計）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jip85AkT0z+IMzbcARGKp6taw2Lfso8hNYIG1ERi2FfOmkVAdBAC1B4DD5VUuXMQuIaTIhsRAnoawCxV0Aj/WQ==" saltValue="dnoeAtALxS9juAelxEpIa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18</v>
      </c>
      <c r="F33" s="878" t="s">
        <v>527</v>
      </c>
      <c r="G33" s="883" t="s">
        <v>529</v>
      </c>
      <c r="H33" s="883" t="s">
        <v>530</v>
      </c>
      <c r="I33" s="883" t="s">
        <v>531</v>
      </c>
      <c r="J33" s="887" t="s">
        <v>227</v>
      </c>
      <c r="K33" s="862"/>
      <c r="L33" s="862"/>
      <c r="M33" s="862"/>
      <c r="N33" s="862"/>
      <c r="O33" s="862"/>
      <c r="P33" s="862"/>
    </row>
    <row r="34" spans="1:16" ht="39" customHeight="1">
      <c r="A34" s="862"/>
      <c r="B34" s="864"/>
      <c r="C34" s="870" t="s">
        <v>265</v>
      </c>
      <c r="D34" s="870"/>
      <c r="E34" s="875"/>
      <c r="F34" s="879">
        <v>6.14</v>
      </c>
      <c r="G34" s="884">
        <v>9.8699999999999992</v>
      </c>
      <c r="H34" s="884">
        <v>13.13</v>
      </c>
      <c r="I34" s="884">
        <v>11.81</v>
      </c>
      <c r="J34" s="888">
        <v>12.21</v>
      </c>
      <c r="K34" s="862"/>
      <c r="L34" s="862"/>
      <c r="M34" s="862"/>
      <c r="N34" s="862"/>
      <c r="O34" s="862"/>
      <c r="P34" s="862"/>
    </row>
    <row r="35" spans="1:16" ht="39" customHeight="1">
      <c r="A35" s="862"/>
      <c r="B35" s="865"/>
      <c r="C35" s="871" t="s">
        <v>465</v>
      </c>
      <c r="D35" s="871"/>
      <c r="E35" s="876"/>
      <c r="F35" s="880">
        <v>9.19</v>
      </c>
      <c r="G35" s="885">
        <v>9.66</v>
      </c>
      <c r="H35" s="885">
        <v>9.65</v>
      </c>
      <c r="I35" s="885">
        <v>10.91</v>
      </c>
      <c r="J35" s="889">
        <v>10.49</v>
      </c>
      <c r="K35" s="862"/>
      <c r="L35" s="862"/>
      <c r="M35" s="862"/>
      <c r="N35" s="862"/>
      <c r="O35" s="862"/>
      <c r="P35" s="862"/>
    </row>
    <row r="36" spans="1:16" ht="39" customHeight="1">
      <c r="A36" s="862"/>
      <c r="B36" s="865"/>
      <c r="C36" s="871" t="s">
        <v>259</v>
      </c>
      <c r="D36" s="871"/>
      <c r="E36" s="876"/>
      <c r="F36" s="880">
        <v>3.47</v>
      </c>
      <c r="G36" s="885">
        <v>2.75</v>
      </c>
      <c r="H36" s="885">
        <v>2.72</v>
      </c>
      <c r="I36" s="885">
        <v>2.62</v>
      </c>
      <c r="J36" s="889">
        <v>3.88</v>
      </c>
      <c r="K36" s="862"/>
      <c r="L36" s="862"/>
      <c r="M36" s="862"/>
      <c r="N36" s="862"/>
      <c r="O36" s="862"/>
      <c r="P36" s="862"/>
    </row>
    <row r="37" spans="1:16" ht="39" customHeight="1">
      <c r="A37" s="862"/>
      <c r="B37" s="865"/>
      <c r="C37" s="871" t="s">
        <v>462</v>
      </c>
      <c r="D37" s="871"/>
      <c r="E37" s="876"/>
      <c r="F37" s="880">
        <v>5.73</v>
      </c>
      <c r="G37" s="885">
        <v>4.51</v>
      </c>
      <c r="H37" s="885">
        <v>8.0299999999999994</v>
      </c>
      <c r="I37" s="885">
        <v>2.25</v>
      </c>
      <c r="J37" s="889">
        <v>1.28</v>
      </c>
      <c r="K37" s="862"/>
      <c r="L37" s="862"/>
      <c r="M37" s="862"/>
      <c r="N37" s="862"/>
      <c r="O37" s="862"/>
      <c r="P37" s="862"/>
    </row>
    <row r="38" spans="1:16" ht="39" customHeight="1">
      <c r="A38" s="862"/>
      <c r="B38" s="865"/>
      <c r="C38" s="871" t="s">
        <v>463</v>
      </c>
      <c r="D38" s="871"/>
      <c r="E38" s="876"/>
      <c r="F38" s="880">
        <v>2.0299999999999998</v>
      </c>
      <c r="G38" s="885">
        <v>1.01</v>
      </c>
      <c r="H38" s="885">
        <v>1.34</v>
      </c>
      <c r="I38" s="885">
        <v>0.75</v>
      </c>
      <c r="J38" s="889">
        <v>1.1200000000000001</v>
      </c>
      <c r="K38" s="862"/>
      <c r="L38" s="862"/>
      <c r="M38" s="862"/>
      <c r="N38" s="862"/>
      <c r="O38" s="862"/>
      <c r="P38" s="862"/>
    </row>
    <row r="39" spans="1:16" ht="39" customHeight="1">
      <c r="A39" s="862"/>
      <c r="B39" s="865"/>
      <c r="C39" s="871" t="s">
        <v>25</v>
      </c>
      <c r="D39" s="871"/>
      <c r="E39" s="876"/>
      <c r="F39" s="880">
        <v>0.12</v>
      </c>
      <c r="G39" s="885">
        <v>1.e-002</v>
      </c>
      <c r="H39" s="885">
        <v>0.16</v>
      </c>
      <c r="I39" s="885">
        <v>8.e-002</v>
      </c>
      <c r="J39" s="889">
        <v>9.e-002</v>
      </c>
      <c r="K39" s="862"/>
      <c r="L39" s="862"/>
      <c r="M39" s="862"/>
      <c r="N39" s="862"/>
      <c r="O39" s="862"/>
      <c r="P39" s="862"/>
    </row>
    <row r="40" spans="1:16" ht="39" customHeight="1">
      <c r="A40" s="862"/>
      <c r="B40" s="865"/>
      <c r="C40" s="871" t="s">
        <v>135</v>
      </c>
      <c r="D40" s="871"/>
      <c r="E40" s="876"/>
      <c r="F40" s="880" t="s">
        <v>388</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534</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489</v>
      </c>
      <c r="D43" s="872"/>
      <c r="E43" s="877"/>
      <c r="F43" s="881" t="s">
        <v>200</v>
      </c>
      <c r="G43" s="886" t="s">
        <v>200</v>
      </c>
      <c r="H43" s="886" t="s">
        <v>200</v>
      </c>
      <c r="I43" s="886" t="s">
        <v>200</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vVSRvTLBS0GaV9M1wMLRx0ZpBr5DV9VJuWswwde6FJtIHiiGuAYSaD7/fEVkaDpg75ueCFxaSzUZxnsZQU9m8Q==" saltValue="4B45/uzkM2KG/lgkHycgh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26</v>
      </c>
      <c r="C44" s="905"/>
      <c r="D44" s="905"/>
      <c r="E44" s="924"/>
      <c r="F44" s="924"/>
      <c r="G44" s="924"/>
      <c r="H44" s="924"/>
      <c r="I44" s="924"/>
      <c r="J44" s="933" t="s">
        <v>18</v>
      </c>
      <c r="K44" s="941" t="s">
        <v>527</v>
      </c>
      <c r="L44" s="950" t="s">
        <v>529</v>
      </c>
      <c r="M44" s="950" t="s">
        <v>530</v>
      </c>
      <c r="N44" s="950" t="s">
        <v>531</v>
      </c>
      <c r="O44" s="959" t="s">
        <v>227</v>
      </c>
      <c r="P44" s="734"/>
      <c r="Q44" s="734"/>
      <c r="R44" s="734"/>
      <c r="S44" s="734"/>
      <c r="T44" s="734"/>
      <c r="U44" s="734"/>
    </row>
    <row r="45" spans="1:21" ht="30.75" customHeight="1">
      <c r="A45" s="734"/>
      <c r="B45" s="892" t="s">
        <v>28</v>
      </c>
      <c r="C45" s="906"/>
      <c r="D45" s="916"/>
      <c r="E45" s="925" t="s">
        <v>24</v>
      </c>
      <c r="F45" s="925"/>
      <c r="G45" s="925"/>
      <c r="H45" s="925"/>
      <c r="I45" s="925"/>
      <c r="J45" s="934"/>
      <c r="K45" s="942">
        <v>488</v>
      </c>
      <c r="L45" s="951">
        <v>483</v>
      </c>
      <c r="M45" s="951">
        <v>487</v>
      </c>
      <c r="N45" s="951">
        <v>531</v>
      </c>
      <c r="O45" s="960">
        <v>597</v>
      </c>
      <c r="P45" s="734"/>
      <c r="Q45" s="734"/>
      <c r="R45" s="734"/>
      <c r="S45" s="734"/>
      <c r="T45" s="734"/>
      <c r="U45" s="734"/>
    </row>
    <row r="46" spans="1:21" ht="30.75" customHeight="1">
      <c r="A46" s="734"/>
      <c r="B46" s="893"/>
      <c r="C46" s="907"/>
      <c r="D46" s="917"/>
      <c r="E46" s="926" t="s">
        <v>31</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34</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40</v>
      </c>
      <c r="F48" s="926"/>
      <c r="G48" s="926"/>
      <c r="H48" s="926"/>
      <c r="I48" s="926"/>
      <c r="J48" s="935"/>
      <c r="K48" s="943">
        <v>425</v>
      </c>
      <c r="L48" s="952">
        <v>421</v>
      </c>
      <c r="M48" s="952">
        <v>411</v>
      </c>
      <c r="N48" s="952">
        <v>430</v>
      </c>
      <c r="O48" s="961">
        <v>449</v>
      </c>
      <c r="P48" s="734"/>
      <c r="Q48" s="734"/>
      <c r="R48" s="734"/>
      <c r="S48" s="734"/>
      <c r="T48" s="734"/>
      <c r="U48" s="734"/>
    </row>
    <row r="49" spans="1:21" ht="30.75" customHeight="1">
      <c r="A49" s="734"/>
      <c r="B49" s="893"/>
      <c r="C49" s="907"/>
      <c r="D49" s="917"/>
      <c r="E49" s="926" t="s">
        <v>0</v>
      </c>
      <c r="F49" s="926"/>
      <c r="G49" s="926"/>
      <c r="H49" s="926"/>
      <c r="I49" s="926"/>
      <c r="J49" s="935"/>
      <c r="K49" s="943">
        <v>55</v>
      </c>
      <c r="L49" s="952">
        <v>56</v>
      </c>
      <c r="M49" s="952">
        <v>63</v>
      </c>
      <c r="N49" s="952">
        <v>67</v>
      </c>
      <c r="O49" s="961">
        <v>58</v>
      </c>
      <c r="P49" s="734"/>
      <c r="Q49" s="734"/>
      <c r="R49" s="734"/>
      <c r="S49" s="734"/>
      <c r="T49" s="734"/>
      <c r="U49" s="734"/>
    </row>
    <row r="50" spans="1:21" ht="30.75" customHeight="1">
      <c r="A50" s="734"/>
      <c r="B50" s="893"/>
      <c r="C50" s="907"/>
      <c r="D50" s="917"/>
      <c r="E50" s="926" t="s">
        <v>42</v>
      </c>
      <c r="F50" s="926"/>
      <c r="G50" s="926"/>
      <c r="H50" s="926"/>
      <c r="I50" s="926"/>
      <c r="J50" s="935"/>
      <c r="K50" s="943">
        <v>2</v>
      </c>
      <c r="L50" s="952">
        <v>1</v>
      </c>
      <c r="M50" s="952">
        <v>0</v>
      </c>
      <c r="N50" s="952">
        <v>0</v>
      </c>
      <c r="O50" s="961">
        <v>0</v>
      </c>
      <c r="P50" s="734"/>
      <c r="Q50" s="734"/>
      <c r="R50" s="734"/>
      <c r="S50" s="734"/>
      <c r="T50" s="734"/>
      <c r="U50" s="734"/>
    </row>
    <row r="51" spans="1:21" ht="30.75" customHeight="1">
      <c r="A51" s="734"/>
      <c r="B51" s="894"/>
      <c r="C51" s="908"/>
      <c r="D51" s="918"/>
      <c r="E51" s="926" t="s">
        <v>46</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48</v>
      </c>
      <c r="C52" s="909"/>
      <c r="D52" s="918"/>
      <c r="E52" s="926" t="s">
        <v>49</v>
      </c>
      <c r="F52" s="926"/>
      <c r="G52" s="926"/>
      <c r="H52" s="926"/>
      <c r="I52" s="926"/>
      <c r="J52" s="935"/>
      <c r="K52" s="943">
        <v>524</v>
      </c>
      <c r="L52" s="952">
        <v>548</v>
      </c>
      <c r="M52" s="952">
        <v>548</v>
      </c>
      <c r="N52" s="952">
        <v>566</v>
      </c>
      <c r="O52" s="961">
        <v>591</v>
      </c>
      <c r="P52" s="734"/>
      <c r="Q52" s="734"/>
      <c r="R52" s="734"/>
      <c r="S52" s="734"/>
      <c r="T52" s="734"/>
      <c r="U52" s="734"/>
    </row>
    <row r="53" spans="1:21" ht="30.75" customHeight="1">
      <c r="A53" s="734"/>
      <c r="B53" s="896" t="s">
        <v>50</v>
      </c>
      <c r="C53" s="910"/>
      <c r="D53" s="919"/>
      <c r="E53" s="927" t="s">
        <v>53</v>
      </c>
      <c r="F53" s="927"/>
      <c r="G53" s="927"/>
      <c r="H53" s="927"/>
      <c r="I53" s="927"/>
      <c r="J53" s="936"/>
      <c r="K53" s="944">
        <v>446</v>
      </c>
      <c r="L53" s="953">
        <v>413</v>
      </c>
      <c r="M53" s="953">
        <v>413</v>
      </c>
      <c r="N53" s="953">
        <v>462</v>
      </c>
      <c r="O53" s="962">
        <v>513</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527</v>
      </c>
      <c r="L57" s="954" t="s">
        <v>529</v>
      </c>
      <c r="M57" s="954" t="s">
        <v>530</v>
      </c>
      <c r="N57" s="954" t="s">
        <v>531</v>
      </c>
      <c r="O57" s="964" t="s">
        <v>227</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roYpnJ+iaxEuqVPnAZ1rjtgrYaczxkjYT1T9XjaYlgW0Z4PG0yl784dzPddS3CszGy5w2vT0Ev9KH2d4xaBOsA==" saltValue="BrgYRqdvGsIBlUHbtA+P1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26</v>
      </c>
      <c r="C40" s="905"/>
      <c r="D40" s="905"/>
      <c r="E40" s="924"/>
      <c r="F40" s="924"/>
      <c r="G40" s="924"/>
      <c r="H40" s="933" t="s">
        <v>18</v>
      </c>
      <c r="I40" s="941" t="s">
        <v>527</v>
      </c>
      <c r="J40" s="950" t="s">
        <v>529</v>
      </c>
      <c r="K40" s="950" t="s">
        <v>530</v>
      </c>
      <c r="L40" s="950" t="s">
        <v>531</v>
      </c>
      <c r="M40" s="990" t="s">
        <v>227</v>
      </c>
    </row>
    <row r="41" spans="2:13" ht="27.75" customHeight="1">
      <c r="B41" s="892" t="s">
        <v>36</v>
      </c>
      <c r="C41" s="906"/>
      <c r="D41" s="916"/>
      <c r="E41" s="973" t="s">
        <v>55</v>
      </c>
      <c r="F41" s="973"/>
      <c r="G41" s="973"/>
      <c r="H41" s="979"/>
      <c r="I41" s="983">
        <v>7535</v>
      </c>
      <c r="J41" s="987">
        <v>7908</v>
      </c>
      <c r="K41" s="987">
        <v>7904</v>
      </c>
      <c r="L41" s="987">
        <v>7932</v>
      </c>
      <c r="M41" s="991">
        <v>7981</v>
      </c>
    </row>
    <row r="42" spans="2:13" ht="27.75" customHeight="1">
      <c r="B42" s="893"/>
      <c r="C42" s="907"/>
      <c r="D42" s="917"/>
      <c r="E42" s="974" t="s">
        <v>74</v>
      </c>
      <c r="F42" s="974"/>
      <c r="G42" s="974"/>
      <c r="H42" s="980"/>
      <c r="I42" s="984">
        <v>1</v>
      </c>
      <c r="J42" s="988">
        <v>1</v>
      </c>
      <c r="K42" s="988" t="s">
        <v>200</v>
      </c>
      <c r="L42" s="988" t="s">
        <v>200</v>
      </c>
      <c r="M42" s="992" t="s">
        <v>200</v>
      </c>
    </row>
    <row r="43" spans="2:13" ht="27.75" customHeight="1">
      <c r="B43" s="893"/>
      <c r="C43" s="907"/>
      <c r="D43" s="917"/>
      <c r="E43" s="974" t="s">
        <v>75</v>
      </c>
      <c r="F43" s="974"/>
      <c r="G43" s="974"/>
      <c r="H43" s="980"/>
      <c r="I43" s="984">
        <v>4345</v>
      </c>
      <c r="J43" s="988">
        <v>3972</v>
      </c>
      <c r="K43" s="988">
        <v>3669</v>
      </c>
      <c r="L43" s="988">
        <v>3691</v>
      </c>
      <c r="M43" s="992">
        <v>3454</v>
      </c>
    </row>
    <row r="44" spans="2:13" ht="27.75" customHeight="1">
      <c r="B44" s="893"/>
      <c r="C44" s="907"/>
      <c r="D44" s="917"/>
      <c r="E44" s="974" t="s">
        <v>77</v>
      </c>
      <c r="F44" s="974"/>
      <c r="G44" s="974"/>
      <c r="H44" s="980"/>
      <c r="I44" s="984">
        <v>484</v>
      </c>
      <c r="J44" s="988">
        <v>585</v>
      </c>
      <c r="K44" s="988">
        <v>528</v>
      </c>
      <c r="L44" s="988">
        <v>468</v>
      </c>
      <c r="M44" s="992">
        <v>426</v>
      </c>
    </row>
    <row r="45" spans="2:13" ht="27.75" customHeight="1">
      <c r="B45" s="893"/>
      <c r="C45" s="907"/>
      <c r="D45" s="917"/>
      <c r="E45" s="974" t="s">
        <v>79</v>
      </c>
      <c r="F45" s="974"/>
      <c r="G45" s="974"/>
      <c r="H45" s="980"/>
      <c r="I45" s="984">
        <v>850</v>
      </c>
      <c r="J45" s="988">
        <v>820</v>
      </c>
      <c r="K45" s="988">
        <v>805</v>
      </c>
      <c r="L45" s="988">
        <v>797</v>
      </c>
      <c r="M45" s="992">
        <v>796</v>
      </c>
    </row>
    <row r="46" spans="2:13" ht="27.75" customHeight="1">
      <c r="B46" s="893"/>
      <c r="C46" s="907"/>
      <c r="D46" s="918"/>
      <c r="E46" s="974" t="s">
        <v>78</v>
      </c>
      <c r="F46" s="974"/>
      <c r="G46" s="974"/>
      <c r="H46" s="980"/>
      <c r="I46" s="984" t="s">
        <v>200</v>
      </c>
      <c r="J46" s="988" t="s">
        <v>200</v>
      </c>
      <c r="K46" s="988" t="s">
        <v>200</v>
      </c>
      <c r="L46" s="988" t="s">
        <v>200</v>
      </c>
      <c r="M46" s="992" t="s">
        <v>200</v>
      </c>
    </row>
    <row r="47" spans="2:13" ht="27.75" customHeight="1">
      <c r="B47" s="893"/>
      <c r="C47" s="907"/>
      <c r="D47" s="971"/>
      <c r="E47" s="975" t="s">
        <v>81</v>
      </c>
      <c r="F47" s="978"/>
      <c r="G47" s="978"/>
      <c r="H47" s="981"/>
      <c r="I47" s="984" t="s">
        <v>200</v>
      </c>
      <c r="J47" s="988" t="s">
        <v>200</v>
      </c>
      <c r="K47" s="988" t="s">
        <v>200</v>
      </c>
      <c r="L47" s="988" t="s">
        <v>200</v>
      </c>
      <c r="M47" s="992" t="s">
        <v>200</v>
      </c>
    </row>
    <row r="48" spans="2:13" ht="27.75" customHeight="1">
      <c r="B48" s="893"/>
      <c r="C48" s="907"/>
      <c r="D48" s="917"/>
      <c r="E48" s="974" t="s">
        <v>85</v>
      </c>
      <c r="F48" s="974"/>
      <c r="G48" s="974"/>
      <c r="H48" s="980"/>
      <c r="I48" s="984" t="s">
        <v>200</v>
      </c>
      <c r="J48" s="988" t="s">
        <v>200</v>
      </c>
      <c r="K48" s="988" t="s">
        <v>200</v>
      </c>
      <c r="L48" s="988" t="s">
        <v>200</v>
      </c>
      <c r="M48" s="992" t="s">
        <v>200</v>
      </c>
    </row>
    <row r="49" spans="2:13" ht="27.75" customHeight="1">
      <c r="B49" s="894"/>
      <c r="C49" s="908"/>
      <c r="D49" s="917"/>
      <c r="E49" s="974" t="s">
        <v>91</v>
      </c>
      <c r="F49" s="974"/>
      <c r="G49" s="974"/>
      <c r="H49" s="980"/>
      <c r="I49" s="984" t="s">
        <v>200</v>
      </c>
      <c r="J49" s="988" t="s">
        <v>200</v>
      </c>
      <c r="K49" s="988" t="s">
        <v>200</v>
      </c>
      <c r="L49" s="988" t="s">
        <v>200</v>
      </c>
      <c r="M49" s="992" t="s">
        <v>200</v>
      </c>
    </row>
    <row r="50" spans="2:13" ht="27.75" customHeight="1">
      <c r="B50" s="968" t="s">
        <v>93</v>
      </c>
      <c r="C50" s="970"/>
      <c r="D50" s="972"/>
      <c r="E50" s="974" t="s">
        <v>95</v>
      </c>
      <c r="F50" s="974"/>
      <c r="G50" s="974"/>
      <c r="H50" s="980"/>
      <c r="I50" s="984">
        <v>1025</v>
      </c>
      <c r="J50" s="988">
        <v>1279</v>
      </c>
      <c r="K50" s="988">
        <v>1885</v>
      </c>
      <c r="L50" s="988">
        <v>2117</v>
      </c>
      <c r="M50" s="992">
        <v>2094</v>
      </c>
    </row>
    <row r="51" spans="2:13" ht="27.75" customHeight="1">
      <c r="B51" s="893"/>
      <c r="C51" s="907"/>
      <c r="D51" s="917"/>
      <c r="E51" s="974" t="s">
        <v>98</v>
      </c>
      <c r="F51" s="974"/>
      <c r="G51" s="974"/>
      <c r="H51" s="980"/>
      <c r="I51" s="984" t="s">
        <v>200</v>
      </c>
      <c r="J51" s="988" t="s">
        <v>200</v>
      </c>
      <c r="K51" s="988" t="s">
        <v>200</v>
      </c>
      <c r="L51" s="988">
        <v>131</v>
      </c>
      <c r="M51" s="992">
        <v>246</v>
      </c>
    </row>
    <row r="52" spans="2:13" ht="27.75" customHeight="1">
      <c r="B52" s="894"/>
      <c r="C52" s="908"/>
      <c r="D52" s="917"/>
      <c r="E52" s="974" t="s">
        <v>44</v>
      </c>
      <c r="F52" s="974"/>
      <c r="G52" s="974"/>
      <c r="H52" s="980"/>
      <c r="I52" s="984">
        <v>7290</v>
      </c>
      <c r="J52" s="988">
        <v>7077</v>
      </c>
      <c r="K52" s="988">
        <v>6832</v>
      </c>
      <c r="L52" s="988">
        <v>6539</v>
      </c>
      <c r="M52" s="992">
        <v>6413</v>
      </c>
    </row>
    <row r="53" spans="2:13" ht="27.75" customHeight="1">
      <c r="B53" s="896" t="s">
        <v>50</v>
      </c>
      <c r="C53" s="910"/>
      <c r="D53" s="919"/>
      <c r="E53" s="976" t="s">
        <v>100</v>
      </c>
      <c r="F53" s="976"/>
      <c r="G53" s="976"/>
      <c r="H53" s="982"/>
      <c r="I53" s="985">
        <v>4899</v>
      </c>
      <c r="J53" s="989">
        <v>4931</v>
      </c>
      <c r="K53" s="989">
        <v>4189</v>
      </c>
      <c r="L53" s="989">
        <v>4101</v>
      </c>
      <c r="M53" s="993">
        <v>3904</v>
      </c>
    </row>
    <row r="54" spans="2:13" ht="27.75" customHeight="1">
      <c r="B54" s="969"/>
      <c r="C54" s="868"/>
      <c r="D54" s="868"/>
      <c r="E54" s="977"/>
      <c r="F54" s="977"/>
      <c r="G54" s="977"/>
      <c r="H54" s="977"/>
      <c r="I54" s="986"/>
      <c r="J54" s="986"/>
      <c r="K54" s="986"/>
      <c r="L54" s="986"/>
      <c r="M54" s="986"/>
    </row>
    <row r="55" spans="2:13"/>
  </sheetData>
  <sheetProtection algorithmName="SHA-512" hashValue="2ngG/XOJ5jB8oU0ZqR02ePkpHQbBsUa1jYgbEkJeith/ghqIKiVPMvi+0JHLYr3G7KWFnsK6t7M7UwwxMbI7YQ==" saltValue="99P7gRuGrEH0q7+1psyzI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8</v>
      </c>
      <c r="C54" s="1000"/>
      <c r="D54" s="1000"/>
      <c r="E54" s="1009" t="s">
        <v>18</v>
      </c>
      <c r="F54" s="1016" t="s">
        <v>530</v>
      </c>
      <c r="G54" s="1016" t="s">
        <v>531</v>
      </c>
      <c r="H54" s="1024" t="s">
        <v>227</v>
      </c>
    </row>
    <row r="55" spans="2:8" ht="52.5" customHeight="1">
      <c r="B55" s="995"/>
      <c r="C55" s="1001" t="s">
        <v>104</v>
      </c>
      <c r="D55" s="1001"/>
      <c r="E55" s="1010"/>
      <c r="F55" s="1017">
        <v>767</v>
      </c>
      <c r="G55" s="1017">
        <v>887</v>
      </c>
      <c r="H55" s="1025">
        <v>929</v>
      </c>
    </row>
    <row r="56" spans="2:8" ht="52.5" customHeight="1">
      <c r="B56" s="996"/>
      <c r="C56" s="1002" t="s">
        <v>107</v>
      </c>
      <c r="D56" s="1002"/>
      <c r="E56" s="1011"/>
      <c r="F56" s="1018">
        <v>90</v>
      </c>
      <c r="G56" s="1018">
        <v>207</v>
      </c>
      <c r="H56" s="1026">
        <v>228</v>
      </c>
    </row>
    <row r="57" spans="2:8" ht="53.25" customHeight="1">
      <c r="B57" s="996"/>
      <c r="C57" s="1003" t="s">
        <v>71</v>
      </c>
      <c r="D57" s="1003"/>
      <c r="E57" s="1012"/>
      <c r="F57" s="1019">
        <v>241</v>
      </c>
      <c r="G57" s="1019">
        <v>271</v>
      </c>
      <c r="H57" s="1027">
        <v>313</v>
      </c>
    </row>
    <row r="58" spans="2:8" ht="45.75" customHeight="1">
      <c r="B58" s="997"/>
      <c r="C58" s="1004" t="s">
        <v>535</v>
      </c>
      <c r="D58" s="1007"/>
      <c r="E58" s="1013"/>
      <c r="F58" s="1020">
        <v>71</v>
      </c>
      <c r="G58" s="1020">
        <v>121</v>
      </c>
      <c r="H58" s="1028">
        <v>171</v>
      </c>
    </row>
    <row r="59" spans="2:8" ht="45.75" customHeight="1">
      <c r="B59" s="997"/>
      <c r="C59" s="1004" t="s">
        <v>536</v>
      </c>
      <c r="D59" s="1007"/>
      <c r="E59" s="1013"/>
      <c r="F59" s="1020">
        <v>106</v>
      </c>
      <c r="G59" s="1020">
        <v>109</v>
      </c>
      <c r="H59" s="1028">
        <v>110</v>
      </c>
    </row>
    <row r="60" spans="2:8" ht="45.75" customHeight="1">
      <c r="B60" s="997"/>
      <c r="C60" s="1004" t="s">
        <v>537</v>
      </c>
      <c r="D60" s="1007"/>
      <c r="E60" s="1013"/>
      <c r="F60" s="1020">
        <v>42</v>
      </c>
      <c r="G60" s="1020">
        <v>30</v>
      </c>
      <c r="H60" s="1028">
        <v>26</v>
      </c>
    </row>
    <row r="61" spans="2:8" ht="45.75" customHeight="1">
      <c r="B61" s="997"/>
      <c r="C61" s="1004" t="s">
        <v>538</v>
      </c>
      <c r="D61" s="1007"/>
      <c r="E61" s="1013"/>
      <c r="F61" s="1020">
        <v>2</v>
      </c>
      <c r="G61" s="1020">
        <v>3</v>
      </c>
      <c r="H61" s="1028">
        <v>4</v>
      </c>
    </row>
    <row r="62" spans="2:8" ht="45.75" customHeight="1">
      <c r="B62" s="998"/>
      <c r="C62" s="1005" t="s">
        <v>528</v>
      </c>
      <c r="D62" s="1008"/>
      <c r="E62" s="1014"/>
      <c r="F62" s="1021">
        <v>6</v>
      </c>
      <c r="G62" s="1021">
        <v>4</v>
      </c>
      <c r="H62" s="1029">
        <v>2</v>
      </c>
    </row>
    <row r="63" spans="2:8" ht="52.5" customHeight="1">
      <c r="B63" s="999"/>
      <c r="C63" s="1006" t="s">
        <v>109</v>
      </c>
      <c r="D63" s="1006"/>
      <c r="E63" s="1015"/>
      <c r="F63" s="1022">
        <v>1098</v>
      </c>
      <c r="G63" s="1022">
        <v>1364</v>
      </c>
      <c r="H63" s="1030">
        <v>1470</v>
      </c>
    </row>
    <row r="64" spans="2:8"/>
  </sheetData>
  <sheetProtection algorithmName="SHA-512" hashValue="sVt+GcBm6YMu11V4qH5A855BW8YnaYkHXdqZTLJUrqHTK9sDqTlnzjUlsHmqvI5oEyKDKhU8NC0jglEYx634Bw==" saltValue="JVpuHrZEpbX2kK/obxgU/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526</v>
      </c>
      <c r="G2" s="818"/>
      <c r="H2" s="828"/>
    </row>
    <row r="3" spans="1:8">
      <c r="A3" s="782" t="s">
        <v>523</v>
      </c>
      <c r="B3" s="767"/>
      <c r="C3" s="1039"/>
      <c r="D3" s="1042">
        <v>274518</v>
      </c>
      <c r="E3" s="1044"/>
      <c r="F3" s="1047">
        <v>118252</v>
      </c>
      <c r="G3" s="1049"/>
      <c r="H3" s="1052"/>
    </row>
    <row r="4" spans="1:8">
      <c r="A4" s="754"/>
      <c r="B4" s="766"/>
      <c r="C4" s="1040"/>
      <c r="D4" s="1043">
        <v>100263</v>
      </c>
      <c r="E4" s="1045"/>
      <c r="F4" s="1048">
        <v>49994</v>
      </c>
      <c r="G4" s="1050"/>
      <c r="H4" s="1053"/>
    </row>
    <row r="5" spans="1:8">
      <c r="A5" s="782" t="s">
        <v>483</v>
      </c>
      <c r="B5" s="767"/>
      <c r="C5" s="1039"/>
      <c r="D5" s="1042">
        <v>77114</v>
      </c>
      <c r="E5" s="1044"/>
      <c r="F5" s="1047">
        <v>120302</v>
      </c>
      <c r="G5" s="1049"/>
      <c r="H5" s="1052"/>
    </row>
    <row r="6" spans="1:8">
      <c r="A6" s="754"/>
      <c r="B6" s="766"/>
      <c r="C6" s="1040"/>
      <c r="D6" s="1043">
        <v>39798</v>
      </c>
      <c r="E6" s="1045"/>
      <c r="F6" s="1048">
        <v>59328</v>
      </c>
      <c r="G6" s="1050"/>
      <c r="H6" s="1053"/>
    </row>
    <row r="7" spans="1:8">
      <c r="A7" s="782" t="s">
        <v>319</v>
      </c>
      <c r="B7" s="767"/>
      <c r="C7" s="1039"/>
      <c r="D7" s="1042">
        <v>35527</v>
      </c>
      <c r="E7" s="1044"/>
      <c r="F7" s="1047">
        <v>114841</v>
      </c>
      <c r="G7" s="1049"/>
      <c r="H7" s="1052"/>
    </row>
    <row r="8" spans="1:8">
      <c r="A8" s="754"/>
      <c r="B8" s="766"/>
      <c r="C8" s="1040"/>
      <c r="D8" s="1043">
        <v>22590</v>
      </c>
      <c r="E8" s="1045"/>
      <c r="F8" s="1048">
        <v>51589</v>
      </c>
      <c r="G8" s="1050"/>
      <c r="H8" s="1053"/>
    </row>
    <row r="9" spans="1:8">
      <c r="A9" s="782" t="s">
        <v>137</v>
      </c>
      <c r="B9" s="767"/>
      <c r="C9" s="1039"/>
      <c r="D9" s="1042">
        <v>51134</v>
      </c>
      <c r="E9" s="1044"/>
      <c r="F9" s="1047">
        <v>124145</v>
      </c>
      <c r="G9" s="1049"/>
      <c r="H9" s="1052"/>
    </row>
    <row r="10" spans="1:8">
      <c r="A10" s="754"/>
      <c r="B10" s="766"/>
      <c r="C10" s="1040"/>
      <c r="D10" s="1043">
        <v>31652</v>
      </c>
      <c r="E10" s="1045"/>
      <c r="F10" s="1048">
        <v>54761</v>
      </c>
      <c r="G10" s="1050"/>
      <c r="H10" s="1053"/>
    </row>
    <row r="11" spans="1:8">
      <c r="A11" s="782" t="s">
        <v>524</v>
      </c>
      <c r="B11" s="767"/>
      <c r="C11" s="1039"/>
      <c r="D11" s="1042">
        <v>56817</v>
      </c>
      <c r="E11" s="1044"/>
      <c r="F11" s="1047">
        <v>131480</v>
      </c>
      <c r="G11" s="1049"/>
      <c r="H11" s="1052"/>
    </row>
    <row r="12" spans="1:8">
      <c r="A12" s="754"/>
      <c r="B12" s="766"/>
      <c r="C12" s="1041"/>
      <c r="D12" s="1043">
        <v>27444</v>
      </c>
      <c r="E12" s="1045"/>
      <c r="F12" s="1048">
        <v>63148</v>
      </c>
      <c r="G12" s="1050"/>
      <c r="H12" s="1053"/>
    </row>
    <row r="13" spans="1:8">
      <c r="A13" s="782"/>
      <c r="B13" s="767"/>
      <c r="C13" s="1039"/>
      <c r="D13" s="1042">
        <v>99022</v>
      </c>
      <c r="E13" s="1044"/>
      <c r="F13" s="1047">
        <v>121804</v>
      </c>
      <c r="G13" s="1051"/>
      <c r="H13" s="1052"/>
    </row>
    <row r="14" spans="1:8">
      <c r="A14" s="754"/>
      <c r="B14" s="766"/>
      <c r="C14" s="1040"/>
      <c r="D14" s="1043">
        <v>44349</v>
      </c>
      <c r="E14" s="1045"/>
      <c r="F14" s="1048">
        <v>55764</v>
      </c>
      <c r="G14" s="1050"/>
      <c r="H14" s="1053"/>
    </row>
    <row r="17" spans="1:11">
      <c r="A17" s="1031" t="s">
        <v>23</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90</v>
      </c>
      <c r="B19" s="1032">
        <f>ROUND(VALUE(SUBSTITUTE(実質収支比率等に係る経年分析!F$48,"▲","-")),2)</f>
        <v>6.14</v>
      </c>
      <c r="C19" s="1032">
        <f>ROUND(VALUE(SUBSTITUTE(実質収支比率等に係る経年分析!G$48,"▲","-")),2)</f>
        <v>9.8699999999999992</v>
      </c>
      <c r="D19" s="1032">
        <f>ROUND(VALUE(SUBSTITUTE(実質収支比率等に係る経年分析!H$48,"▲","-")),2)</f>
        <v>13.14</v>
      </c>
      <c r="E19" s="1032">
        <f>ROUND(VALUE(SUBSTITUTE(実質収支比率等に係る経年分析!I$48,"▲","-")),2)</f>
        <v>11.82</v>
      </c>
      <c r="F19" s="1032">
        <f>ROUND(VALUE(SUBSTITUTE(実質収支比率等に係る経年分析!J$48,"▲","-")),2)</f>
        <v>12.22</v>
      </c>
    </row>
    <row r="20" spans="1:11">
      <c r="A20" s="1032" t="s">
        <v>35</v>
      </c>
      <c r="B20" s="1032">
        <f>ROUND(VALUE(SUBSTITUTE(実質収支比率等に係る経年分析!F$47,"▲","-")),2)</f>
        <v>8.32</v>
      </c>
      <c r="C20" s="1032">
        <f>ROUND(VALUE(SUBSTITUTE(実質収支比率等に係る経年分析!G$47,"▲","-")),2)</f>
        <v>9.69</v>
      </c>
      <c r="D20" s="1032">
        <f>ROUND(VALUE(SUBSTITUTE(実質収支比率等に係る経年分析!H$47,"▲","-")),2)</f>
        <v>17.77</v>
      </c>
      <c r="E20" s="1032">
        <f>ROUND(VALUE(SUBSTITUTE(実質収支比率等に係る経年分析!I$47,"▲","-")),2)</f>
        <v>21.28</v>
      </c>
      <c r="F20" s="1032">
        <f>ROUND(VALUE(SUBSTITUTE(実質収支比率等に係る経年分析!J$47,"▲","-")),2)</f>
        <v>22.35</v>
      </c>
    </row>
    <row r="21" spans="1:11">
      <c r="A21" s="1032" t="s">
        <v>113</v>
      </c>
      <c r="B21" s="1032">
        <f>IF(ISNUMBER(VALUE(SUBSTITUTE(実質収支比率等に係る経年分析!F$49,"▲","-"))),ROUND(VALUE(SUBSTITUTE(実質収支比率等に係る経年分析!F$49,"▲","-")),2),NA())</f>
        <v>-10.59</v>
      </c>
      <c r="C21" s="1032">
        <f>IF(ISNUMBER(VALUE(SUBSTITUTE(実質収支比率等に係る経年分析!G$49,"▲","-"))),ROUND(VALUE(SUBSTITUTE(実質収支比率等に係る経年分析!G$49,"▲","-")),2),NA())</f>
        <v>2.41</v>
      </c>
      <c r="D21" s="1032">
        <f>IF(ISNUMBER(VALUE(SUBSTITUTE(実質収支比率等に係る経年分析!H$49,"▲","-"))),ROUND(VALUE(SUBSTITUTE(実質収支比率等に係る経年分析!H$49,"▲","-")),2),NA())</f>
        <v>7.42</v>
      </c>
      <c r="E21" s="1032">
        <f>IF(ISNUMBER(VALUE(SUBSTITUTE(実質収支比率等に係る経年分析!I$49,"▲","-"))),ROUND(VALUE(SUBSTITUTE(実質収支比率等に係る経年分析!I$49,"▲","-")),2),NA())</f>
        <v>-6.24</v>
      </c>
      <c r="F21" s="1032">
        <f>IF(ISNUMBER(VALUE(SUBSTITUTE(実質収支比率等に係る経年分析!J$49,"▲","-"))),ROUND(VALUE(SUBSTITUTE(実質収支比率等に係る経年分析!J$49,"▲","-")),2),NA())</f>
        <v>-4.6900000000000004</v>
      </c>
    </row>
    <row r="24" spans="1:11">
      <c r="A24" s="1031" t="s">
        <v>102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69</v>
      </c>
      <c r="D26" s="1033" t="s">
        <v>114</v>
      </c>
      <c r="E26" s="1033" t="s">
        <v>69</v>
      </c>
      <c r="F26" s="1033" t="s">
        <v>114</v>
      </c>
      <c r="G26" s="1033" t="s">
        <v>69</v>
      </c>
      <c r="H26" s="1033" t="s">
        <v>114</v>
      </c>
      <c r="I26" s="1033" t="s">
        <v>69</v>
      </c>
      <c r="J26" s="1033" t="s">
        <v>114</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鶴田町学校給食特別会計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鶴田町後期高齢者医療特別会計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0.16</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8.e-002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9.e-002</v>
      </c>
    </row>
    <row r="32" spans="1:11">
      <c r="A32" s="1033" t="str">
        <f>IF('連結実質赤字比率に係る赤字・黒字の構成分析'!C$38="",NA(),'連結実質赤字比率に係る赤字・黒字の構成分析'!C$38)</f>
        <v>鶴田町介護保険特別会計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2.0299999999999998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1.01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1.34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0.75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1.1200000000000001</v>
      </c>
    </row>
    <row r="33" spans="1:16">
      <c r="A33" s="1033" t="str">
        <f>IF('連結実質赤字比率に係る赤字・黒字の構成分析'!C$37="",NA(),'連結実質赤字比率に係る赤字・黒字の構成分析'!C$37)</f>
        <v>鶴田町国民健康保険特別会計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5.73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4.51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8.0299999999999994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2.25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1.28</v>
      </c>
    </row>
    <row r="34" spans="1:16">
      <c r="A34" s="1033" t="str">
        <f>IF('連結実質赤字比率に係る赤字・黒字の構成分析'!C$36="",NA(),'連結実質赤字比率に係る赤字・黒字の構成分析'!C$36)</f>
        <v>鶴田町下水道事業会計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3.47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2.75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2.72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2.62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3.88</v>
      </c>
    </row>
    <row r="35" spans="1:16">
      <c r="A35" s="1033" t="str">
        <f>IF('連結実質赤字比率に係る赤字・黒字の構成分析'!C$35="",NA(),'連結実質赤字比率に係る赤字・黒字の構成分析'!C$35)</f>
        <v>鶴田町水道事業会計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9.19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9.66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9.65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10.91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10.49</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6.14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9.8699999999999992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13.13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11.81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12.21</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119</v>
      </c>
      <c r="B42" s="1034"/>
      <c r="C42" s="1034"/>
      <c r="D42" s="1034">
        <f>'実質公債費比率（分子）の構造'!K$52</f>
        <v>524</v>
      </c>
      <c r="E42" s="1034"/>
      <c r="F42" s="1034"/>
      <c r="G42" s="1034">
        <f>'実質公債費比率（分子）の構造'!L$52</f>
        <v>548</v>
      </c>
      <c r="H42" s="1034"/>
      <c r="I42" s="1034"/>
      <c r="J42" s="1034">
        <f>'実質公債費比率（分子）の構造'!M$52</f>
        <v>548</v>
      </c>
      <c r="K42" s="1034"/>
      <c r="L42" s="1034"/>
      <c r="M42" s="1034">
        <f>'実質公債費比率（分子）の構造'!N$52</f>
        <v>566</v>
      </c>
      <c r="N42" s="1034"/>
      <c r="O42" s="1034"/>
      <c r="P42" s="1034">
        <f>'実質公債費比率（分子）の構造'!O$52</f>
        <v>591</v>
      </c>
    </row>
    <row r="43" spans="1:16">
      <c r="A43" s="1034" t="s">
        <v>46</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42</v>
      </c>
      <c r="B44" s="1034">
        <f>'実質公債費比率（分子）の構造'!K$50</f>
        <v>2</v>
      </c>
      <c r="C44" s="1034"/>
      <c r="D44" s="1034"/>
      <c r="E44" s="1034">
        <f>'実質公債費比率（分子）の構造'!L$50</f>
        <v>1</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0</v>
      </c>
      <c r="B45" s="1034">
        <f>'実質公債費比率（分子）の構造'!K$49</f>
        <v>55</v>
      </c>
      <c r="C45" s="1034"/>
      <c r="D45" s="1034"/>
      <c r="E45" s="1034">
        <f>'実質公債費比率（分子）の構造'!L$49</f>
        <v>56</v>
      </c>
      <c r="F45" s="1034"/>
      <c r="G45" s="1034"/>
      <c r="H45" s="1034">
        <f>'実質公債費比率（分子）の構造'!M$49</f>
        <v>63</v>
      </c>
      <c r="I45" s="1034"/>
      <c r="J45" s="1034"/>
      <c r="K45" s="1034">
        <f>'実質公債費比率（分子）の構造'!N$49</f>
        <v>67</v>
      </c>
      <c r="L45" s="1034"/>
      <c r="M45" s="1034"/>
      <c r="N45" s="1034">
        <f>'実質公債費比率（分子）の構造'!O$49</f>
        <v>58</v>
      </c>
      <c r="O45" s="1034"/>
      <c r="P45" s="1034"/>
    </row>
    <row r="46" spans="1:16">
      <c r="A46" s="1034" t="s">
        <v>40</v>
      </c>
      <c r="B46" s="1034">
        <f>'実質公債費比率（分子）の構造'!K$48</f>
        <v>425</v>
      </c>
      <c r="C46" s="1034"/>
      <c r="D46" s="1034"/>
      <c r="E46" s="1034">
        <f>'実質公債費比率（分子）の構造'!L$48</f>
        <v>421</v>
      </c>
      <c r="F46" s="1034"/>
      <c r="G46" s="1034"/>
      <c r="H46" s="1034">
        <f>'実質公債費比率（分子）の構造'!M$48</f>
        <v>411</v>
      </c>
      <c r="I46" s="1034"/>
      <c r="J46" s="1034"/>
      <c r="K46" s="1034">
        <f>'実質公債費比率（分子）の構造'!N$48</f>
        <v>430</v>
      </c>
      <c r="L46" s="1034"/>
      <c r="M46" s="1034"/>
      <c r="N46" s="1034">
        <f>'実質公債費比率（分子）の構造'!O$48</f>
        <v>449</v>
      </c>
      <c r="O46" s="1034"/>
      <c r="P46" s="1034"/>
    </row>
    <row r="47" spans="1:16">
      <c r="A47" s="1034" t="s">
        <v>34</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488</v>
      </c>
      <c r="C49" s="1034"/>
      <c r="D49" s="1034"/>
      <c r="E49" s="1034">
        <f>'実質公債費比率（分子）の構造'!L$45</f>
        <v>483</v>
      </c>
      <c r="F49" s="1034"/>
      <c r="G49" s="1034"/>
      <c r="H49" s="1034">
        <f>'実質公債費比率（分子）の構造'!M$45</f>
        <v>487</v>
      </c>
      <c r="I49" s="1034"/>
      <c r="J49" s="1034"/>
      <c r="K49" s="1034">
        <f>'実質公債費比率（分子）の構造'!N$45</f>
        <v>531</v>
      </c>
      <c r="L49" s="1034"/>
      <c r="M49" s="1034"/>
      <c r="N49" s="1034">
        <f>'実質公債費比率（分子）の構造'!O$45</f>
        <v>597</v>
      </c>
      <c r="O49" s="1034"/>
      <c r="P49" s="1034"/>
    </row>
    <row r="50" spans="1:16">
      <c r="A50" s="1034" t="s">
        <v>53</v>
      </c>
      <c r="B50" s="1034" t="e">
        <f>NA()</f>
        <v>#N/A</v>
      </c>
      <c r="C50" s="1034">
        <f>IF(ISNUMBER('実質公債費比率（分子）の構造'!K$53),'実質公債費比率（分子）の構造'!K$53,NA())</f>
        <v>446</v>
      </c>
      <c r="D50" s="1034" t="e">
        <f>NA()</f>
        <v>#N/A</v>
      </c>
      <c r="E50" s="1034" t="e">
        <f>NA()</f>
        <v>#N/A</v>
      </c>
      <c r="F50" s="1034">
        <f>IF(ISNUMBER('実質公債費比率（分子）の構造'!L$53),'実質公債費比率（分子）の構造'!L$53,NA())</f>
        <v>413</v>
      </c>
      <c r="G50" s="1034" t="e">
        <f>NA()</f>
        <v>#N/A</v>
      </c>
      <c r="H50" s="1034" t="e">
        <f>NA()</f>
        <v>#N/A</v>
      </c>
      <c r="I50" s="1034">
        <f>IF(ISNUMBER('実質公債費比率（分子）の構造'!M$53),'実質公債費比率（分子）の構造'!M$53,NA())</f>
        <v>413</v>
      </c>
      <c r="J50" s="1034" t="e">
        <f>NA()</f>
        <v>#N/A</v>
      </c>
      <c r="K50" s="1034" t="e">
        <f>NA()</f>
        <v>#N/A</v>
      </c>
      <c r="L50" s="1034">
        <f>IF(ISNUMBER('実質公債費比率（分子）の構造'!N$53),'実質公債費比率（分子）の構造'!N$53,NA())</f>
        <v>462</v>
      </c>
      <c r="M50" s="1034" t="e">
        <f>NA()</f>
        <v>#N/A</v>
      </c>
      <c r="N50" s="1034" t="e">
        <f>NA()</f>
        <v>#N/A</v>
      </c>
      <c r="O50" s="1034">
        <f>IF(ISNUMBER('実質公債費比率（分子）の構造'!O$53),'実質公債費比率（分子）の構造'!O$53,NA())</f>
        <v>513</v>
      </c>
      <c r="P50" s="1034" t="e">
        <f>NA()</f>
        <v>#N/A</v>
      </c>
    </row>
    <row r="53" spans="1:16">
      <c r="A53" s="1031" t="s">
        <v>59</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44</v>
      </c>
      <c r="B56" s="1033"/>
      <c r="C56" s="1033"/>
      <c r="D56" s="1033">
        <f>'将来負担比率（分子）の構造'!I$52</f>
        <v>7290</v>
      </c>
      <c r="E56" s="1033"/>
      <c r="F56" s="1033"/>
      <c r="G56" s="1033">
        <f>'将来負担比率（分子）の構造'!J$52</f>
        <v>7077</v>
      </c>
      <c r="H56" s="1033"/>
      <c r="I56" s="1033"/>
      <c r="J56" s="1033">
        <f>'将来負担比率（分子）の構造'!K$52</f>
        <v>6832</v>
      </c>
      <c r="K56" s="1033"/>
      <c r="L56" s="1033"/>
      <c r="M56" s="1033">
        <f>'将来負担比率（分子）の構造'!L$52</f>
        <v>6539</v>
      </c>
      <c r="N56" s="1033"/>
      <c r="O56" s="1033"/>
      <c r="P56" s="1033">
        <f>'将来負担比率（分子）の構造'!M$52</f>
        <v>6413</v>
      </c>
    </row>
    <row r="57" spans="1:16">
      <c r="A57" s="1033" t="s">
        <v>98</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f>'将来負担比率（分子）の構造'!L$51</f>
        <v>131</v>
      </c>
      <c r="N57" s="1033"/>
      <c r="O57" s="1033"/>
      <c r="P57" s="1033">
        <f>'将来負担比率（分子）の構造'!M$51</f>
        <v>246</v>
      </c>
    </row>
    <row r="58" spans="1:16">
      <c r="A58" s="1033" t="s">
        <v>95</v>
      </c>
      <c r="B58" s="1033"/>
      <c r="C58" s="1033"/>
      <c r="D58" s="1033">
        <f>'将来負担比率（分子）の構造'!I$50</f>
        <v>1025</v>
      </c>
      <c r="E58" s="1033"/>
      <c r="F58" s="1033"/>
      <c r="G58" s="1033">
        <f>'将来負担比率（分子）の構造'!J$50</f>
        <v>1279</v>
      </c>
      <c r="H58" s="1033"/>
      <c r="I58" s="1033"/>
      <c r="J58" s="1033">
        <f>'将来負担比率（分子）の構造'!K$50</f>
        <v>1885</v>
      </c>
      <c r="K58" s="1033"/>
      <c r="L58" s="1033"/>
      <c r="M58" s="1033">
        <f>'将来負担比率（分子）の構造'!L$50</f>
        <v>2117</v>
      </c>
      <c r="N58" s="1033"/>
      <c r="O58" s="1033"/>
      <c r="P58" s="1033">
        <f>'将来負担比率（分子）の構造'!M$50</f>
        <v>2094</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79</v>
      </c>
      <c r="B62" s="1033">
        <f>'将来負担比率（分子）の構造'!I$45</f>
        <v>850</v>
      </c>
      <c r="C62" s="1033"/>
      <c r="D62" s="1033"/>
      <c r="E62" s="1033">
        <f>'将来負担比率（分子）の構造'!J$45</f>
        <v>820</v>
      </c>
      <c r="F62" s="1033"/>
      <c r="G62" s="1033"/>
      <c r="H62" s="1033">
        <f>'将来負担比率（分子）の構造'!K$45</f>
        <v>805</v>
      </c>
      <c r="I62" s="1033"/>
      <c r="J62" s="1033"/>
      <c r="K62" s="1033">
        <f>'将来負担比率（分子）の構造'!L$45</f>
        <v>797</v>
      </c>
      <c r="L62" s="1033"/>
      <c r="M62" s="1033"/>
      <c r="N62" s="1033">
        <f>'将来負担比率（分子）の構造'!M$45</f>
        <v>796</v>
      </c>
      <c r="O62" s="1033"/>
      <c r="P62" s="1033"/>
    </row>
    <row r="63" spans="1:16">
      <c r="A63" s="1033" t="s">
        <v>77</v>
      </c>
      <c r="B63" s="1033">
        <f>'将来負担比率（分子）の構造'!I$44</f>
        <v>484</v>
      </c>
      <c r="C63" s="1033"/>
      <c r="D63" s="1033"/>
      <c r="E63" s="1033">
        <f>'将来負担比率（分子）の構造'!J$44</f>
        <v>585</v>
      </c>
      <c r="F63" s="1033"/>
      <c r="G63" s="1033"/>
      <c r="H63" s="1033">
        <f>'将来負担比率（分子）の構造'!K$44</f>
        <v>528</v>
      </c>
      <c r="I63" s="1033"/>
      <c r="J63" s="1033"/>
      <c r="K63" s="1033">
        <f>'将来負担比率（分子）の構造'!L$44</f>
        <v>468</v>
      </c>
      <c r="L63" s="1033"/>
      <c r="M63" s="1033"/>
      <c r="N63" s="1033">
        <f>'将来負担比率（分子）の構造'!M$44</f>
        <v>426</v>
      </c>
      <c r="O63" s="1033"/>
      <c r="P63" s="1033"/>
    </row>
    <row r="64" spans="1:16">
      <c r="A64" s="1033" t="s">
        <v>75</v>
      </c>
      <c r="B64" s="1033">
        <f>'将来負担比率（分子）の構造'!I$43</f>
        <v>4345</v>
      </c>
      <c r="C64" s="1033"/>
      <c r="D64" s="1033"/>
      <c r="E64" s="1033">
        <f>'将来負担比率（分子）の構造'!J$43</f>
        <v>3972</v>
      </c>
      <c r="F64" s="1033"/>
      <c r="G64" s="1033"/>
      <c r="H64" s="1033">
        <f>'将来負担比率（分子）の構造'!K$43</f>
        <v>3669</v>
      </c>
      <c r="I64" s="1033"/>
      <c r="J64" s="1033"/>
      <c r="K64" s="1033">
        <f>'将来負担比率（分子）の構造'!L$43</f>
        <v>3691</v>
      </c>
      <c r="L64" s="1033"/>
      <c r="M64" s="1033"/>
      <c r="N64" s="1033">
        <f>'将来負担比率（分子）の構造'!M$43</f>
        <v>3454</v>
      </c>
      <c r="O64" s="1033"/>
      <c r="P64" s="1033"/>
    </row>
    <row r="65" spans="1:16">
      <c r="A65" s="1033" t="s">
        <v>74</v>
      </c>
      <c r="B65" s="1033">
        <f>'将来負担比率（分子）の構造'!I$42</f>
        <v>1</v>
      </c>
      <c r="C65" s="1033"/>
      <c r="D65" s="1033"/>
      <c r="E65" s="1033">
        <f>'将来負担比率（分子）の構造'!J$42</f>
        <v>1</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7535</v>
      </c>
      <c r="C66" s="1033"/>
      <c r="D66" s="1033"/>
      <c r="E66" s="1033">
        <f>'将来負担比率（分子）の構造'!J$41</f>
        <v>7908</v>
      </c>
      <c r="F66" s="1033"/>
      <c r="G66" s="1033"/>
      <c r="H66" s="1033">
        <f>'将来負担比率（分子）の構造'!K$41</f>
        <v>7904</v>
      </c>
      <c r="I66" s="1033"/>
      <c r="J66" s="1033"/>
      <c r="K66" s="1033">
        <f>'将来負担比率（分子）の構造'!L$41</f>
        <v>7932</v>
      </c>
      <c r="L66" s="1033"/>
      <c r="M66" s="1033"/>
      <c r="N66" s="1033">
        <f>'将来負担比率（分子）の構造'!M$41</f>
        <v>7981</v>
      </c>
      <c r="O66" s="1033"/>
      <c r="P66" s="1033"/>
    </row>
    <row r="67" spans="1:16">
      <c r="A67" s="1033" t="s">
        <v>100</v>
      </c>
      <c r="B67" s="1033" t="e">
        <f>NA()</f>
        <v>#N/A</v>
      </c>
      <c r="C67" s="1033">
        <f>IF(ISNUMBER('将来負担比率（分子）の構造'!I$53),IF('将来負担比率（分子）の構造'!I$53&lt;0,0,'将来負担比率（分子）の構造'!I$53),NA())</f>
        <v>4899</v>
      </c>
      <c r="D67" s="1033" t="e">
        <f>NA()</f>
        <v>#N/A</v>
      </c>
      <c r="E67" s="1033" t="e">
        <f>NA()</f>
        <v>#N/A</v>
      </c>
      <c r="F67" s="1033">
        <f>IF(ISNUMBER('将来負担比率（分子）の構造'!J$53),IF('将来負担比率（分子）の構造'!J$53&lt;0,0,'将来負担比率（分子）の構造'!J$53),NA())</f>
        <v>4931</v>
      </c>
      <c r="G67" s="1033" t="e">
        <f>NA()</f>
        <v>#N/A</v>
      </c>
      <c r="H67" s="1033" t="e">
        <f>NA()</f>
        <v>#N/A</v>
      </c>
      <c r="I67" s="1033">
        <f>IF(ISNUMBER('将来負担比率（分子）の構造'!K$53),IF('将来負担比率（分子）の構造'!K$53&lt;0,0,'将来負担比率（分子）の構造'!K$53),NA())</f>
        <v>4189</v>
      </c>
      <c r="J67" s="1033" t="e">
        <f>NA()</f>
        <v>#N/A</v>
      </c>
      <c r="K67" s="1033" t="e">
        <f>NA()</f>
        <v>#N/A</v>
      </c>
      <c r="L67" s="1033">
        <f>IF(ISNUMBER('将来負担比率（分子）の構造'!L$53),IF('将来負担比率（分子）の構造'!L$53&lt;0,0,'将来負担比率（分子）の構造'!L$53),NA())</f>
        <v>4101</v>
      </c>
      <c r="M67" s="1033" t="e">
        <f>NA()</f>
        <v>#N/A</v>
      </c>
      <c r="N67" s="1033" t="e">
        <f>NA()</f>
        <v>#N/A</v>
      </c>
      <c r="O67" s="1033">
        <f>IF(ISNUMBER('将来負担比率（分子）の構造'!M$53),IF('将来負担比率（分子）の構造'!M$53&lt;0,0,'将来負担比率（分子）の構造'!M$53),NA())</f>
        <v>3904</v>
      </c>
      <c r="P67" s="1033" t="e">
        <f>NA()</f>
        <v>#N/A</v>
      </c>
    </row>
    <row r="70" spans="1:16">
      <c r="A70" s="1036" t="s">
        <v>124</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125</v>
      </c>
      <c r="B72" s="1037">
        <f>基金残高に係る経年分析!F55</f>
        <v>767</v>
      </c>
      <c r="C72" s="1037">
        <f>基金残高に係る経年分析!G55</f>
        <v>887</v>
      </c>
      <c r="D72" s="1037">
        <f>基金残高に係る経年分析!H55</f>
        <v>929</v>
      </c>
    </row>
    <row r="73" spans="1:16">
      <c r="A73" s="1035" t="s">
        <v>126</v>
      </c>
      <c r="B73" s="1037">
        <f>基金残高に係る経年分析!F56</f>
        <v>90</v>
      </c>
      <c r="C73" s="1037">
        <f>基金残高に係る経年分析!G56</f>
        <v>207</v>
      </c>
      <c r="D73" s="1037">
        <f>基金残高に係る経年分析!H56</f>
        <v>228</v>
      </c>
    </row>
    <row r="74" spans="1:16">
      <c r="A74" s="1035" t="s">
        <v>128</v>
      </c>
      <c r="B74" s="1037">
        <f>基金残高に係る経年分析!F57</f>
        <v>241</v>
      </c>
      <c r="C74" s="1037">
        <f>基金残高に係る経年分析!G57</f>
        <v>271</v>
      </c>
      <c r="D74" s="1037">
        <f>基金残高に係る経年分析!H57</f>
        <v>313</v>
      </c>
    </row>
  </sheetData>
  <sheetProtection algorithmName="SHA-512" hashValue="2CVYHZmwlNtqvmbS7UULc41gf8H08FfiIRlG2h7UcqEDn/UAKHO26nOBtvu0TCwnPxx5ga4vgraxKHoV/cTtbg==" saltValue="exoi1iV8x0ZPBiifQABrT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T60" sqref="AT6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548</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416</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165</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527</v>
      </c>
      <c r="BQ50" s="1088"/>
      <c r="BR50" s="1088"/>
      <c r="BS50" s="1088"/>
      <c r="BT50" s="1088"/>
      <c r="BU50" s="1088"/>
      <c r="BV50" s="1088"/>
      <c r="BW50" s="1088"/>
      <c r="BX50" s="1088" t="s">
        <v>529</v>
      </c>
      <c r="BY50" s="1088"/>
      <c r="BZ50" s="1088"/>
      <c r="CA50" s="1088"/>
      <c r="CB50" s="1088"/>
      <c r="CC50" s="1088"/>
      <c r="CD50" s="1088"/>
      <c r="CE50" s="1088"/>
      <c r="CF50" s="1088" t="s">
        <v>530</v>
      </c>
      <c r="CG50" s="1088"/>
      <c r="CH50" s="1088"/>
      <c r="CI50" s="1088"/>
      <c r="CJ50" s="1088"/>
      <c r="CK50" s="1088"/>
      <c r="CL50" s="1088"/>
      <c r="CM50" s="1088"/>
      <c r="CN50" s="1088" t="s">
        <v>531</v>
      </c>
      <c r="CO50" s="1088"/>
      <c r="CP50" s="1088"/>
      <c r="CQ50" s="1088"/>
      <c r="CR50" s="1088"/>
      <c r="CS50" s="1088"/>
      <c r="CT50" s="1088"/>
      <c r="CU50" s="1088"/>
      <c r="CV50" s="1088" t="s">
        <v>227</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549</v>
      </c>
      <c r="AO51" s="1087"/>
      <c r="AP51" s="1087"/>
      <c r="AQ51" s="1087"/>
      <c r="AR51" s="1087"/>
      <c r="AS51" s="1087"/>
      <c r="AT51" s="1087"/>
      <c r="AU51" s="1087"/>
      <c r="AV51" s="1087"/>
      <c r="AW51" s="1087"/>
      <c r="AX51" s="1087"/>
      <c r="AY51" s="1087"/>
      <c r="AZ51" s="1087"/>
      <c r="BA51" s="1087"/>
      <c r="BB51" s="1087" t="s">
        <v>550</v>
      </c>
      <c r="BC51" s="1087"/>
      <c r="BD51" s="1087"/>
      <c r="BE51" s="1087"/>
      <c r="BF51" s="1087"/>
      <c r="BG51" s="1087"/>
      <c r="BH51" s="1087"/>
      <c r="BI51" s="1087"/>
      <c r="BJ51" s="1087"/>
      <c r="BK51" s="1087"/>
      <c r="BL51" s="1087"/>
      <c r="BM51" s="1087"/>
      <c r="BN51" s="1087"/>
      <c r="BO51" s="1087"/>
      <c r="BP51" s="1092">
        <v>150.19999999999999</v>
      </c>
      <c r="BQ51" s="1092"/>
      <c r="BR51" s="1092"/>
      <c r="BS51" s="1092"/>
      <c r="BT51" s="1092"/>
      <c r="BU51" s="1092"/>
      <c r="BV51" s="1092"/>
      <c r="BW51" s="1092"/>
      <c r="BX51" s="1092">
        <v>142.4</v>
      </c>
      <c r="BY51" s="1092"/>
      <c r="BZ51" s="1092"/>
      <c r="CA51" s="1092"/>
      <c r="CB51" s="1092"/>
      <c r="CC51" s="1092"/>
      <c r="CD51" s="1092"/>
      <c r="CE51" s="1092"/>
      <c r="CF51" s="1092">
        <v>111.1</v>
      </c>
      <c r="CG51" s="1092"/>
      <c r="CH51" s="1092"/>
      <c r="CI51" s="1092"/>
      <c r="CJ51" s="1092"/>
      <c r="CK51" s="1092"/>
      <c r="CL51" s="1092"/>
      <c r="CM51" s="1092"/>
      <c r="CN51" s="1092">
        <v>113.8</v>
      </c>
      <c r="CO51" s="1092"/>
      <c r="CP51" s="1092"/>
      <c r="CQ51" s="1092"/>
      <c r="CR51" s="1092"/>
      <c r="CS51" s="1092"/>
      <c r="CT51" s="1092"/>
      <c r="CU51" s="1092"/>
      <c r="CV51" s="1092">
        <v>109.3</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551</v>
      </c>
      <c r="BC53" s="1087"/>
      <c r="BD53" s="1087"/>
      <c r="BE53" s="1087"/>
      <c r="BF53" s="1087"/>
      <c r="BG53" s="1087"/>
      <c r="BH53" s="1087"/>
      <c r="BI53" s="1087"/>
      <c r="BJ53" s="1087"/>
      <c r="BK53" s="1087"/>
      <c r="BL53" s="1087"/>
      <c r="BM53" s="1087"/>
      <c r="BN53" s="1087"/>
      <c r="BO53" s="1087"/>
      <c r="BP53" s="1092">
        <v>66.3</v>
      </c>
      <c r="BQ53" s="1092"/>
      <c r="BR53" s="1092"/>
      <c r="BS53" s="1092"/>
      <c r="BT53" s="1092"/>
      <c r="BU53" s="1092"/>
      <c r="BV53" s="1092"/>
      <c r="BW53" s="1092"/>
      <c r="BX53" s="1092">
        <v>62.4</v>
      </c>
      <c r="BY53" s="1092"/>
      <c r="BZ53" s="1092"/>
      <c r="CA53" s="1092"/>
      <c r="CB53" s="1092"/>
      <c r="CC53" s="1092"/>
      <c r="CD53" s="1092"/>
      <c r="CE53" s="1092"/>
      <c r="CF53" s="1092">
        <v>63.2</v>
      </c>
      <c r="CG53" s="1092"/>
      <c r="CH53" s="1092"/>
      <c r="CI53" s="1092"/>
      <c r="CJ53" s="1092"/>
      <c r="CK53" s="1092"/>
      <c r="CL53" s="1092"/>
      <c r="CM53" s="1092"/>
      <c r="CN53" s="1092">
        <v>64.5</v>
      </c>
      <c r="CO53" s="1092"/>
      <c r="CP53" s="1092"/>
      <c r="CQ53" s="1092"/>
      <c r="CR53" s="1092"/>
      <c r="CS53" s="1092"/>
      <c r="CT53" s="1092"/>
      <c r="CU53" s="1092"/>
      <c r="CV53" s="1092">
        <v>65.2</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515</v>
      </c>
      <c r="AO55" s="1088"/>
      <c r="AP55" s="1088"/>
      <c r="AQ55" s="1088"/>
      <c r="AR55" s="1088"/>
      <c r="AS55" s="1088"/>
      <c r="AT55" s="1088"/>
      <c r="AU55" s="1088"/>
      <c r="AV55" s="1088"/>
      <c r="AW55" s="1088"/>
      <c r="AX55" s="1088"/>
      <c r="AY55" s="1088"/>
      <c r="AZ55" s="1088"/>
      <c r="BA55" s="1088"/>
      <c r="BB55" s="1087" t="s">
        <v>550</v>
      </c>
      <c r="BC55" s="1087"/>
      <c r="BD55" s="1087"/>
      <c r="BE55" s="1087"/>
      <c r="BF55" s="1087"/>
      <c r="BG55" s="1087"/>
      <c r="BH55" s="1087"/>
      <c r="BI55" s="1087"/>
      <c r="BJ55" s="1087"/>
      <c r="BK55" s="1087"/>
      <c r="BL55" s="1087"/>
      <c r="BM55" s="1087"/>
      <c r="BN55" s="1087"/>
      <c r="BO55" s="1087"/>
      <c r="BP55" s="1092">
        <v>43</v>
      </c>
      <c r="BQ55" s="1092"/>
      <c r="BR55" s="1092"/>
      <c r="BS55" s="1092"/>
      <c r="BT55" s="1092"/>
      <c r="BU55" s="1092"/>
      <c r="BV55" s="1092"/>
      <c r="BW55" s="1092"/>
      <c r="BX55" s="1092">
        <v>32.4</v>
      </c>
      <c r="BY55" s="1092"/>
      <c r="BZ55" s="1092"/>
      <c r="CA55" s="1092"/>
      <c r="CB55" s="1092"/>
      <c r="CC55" s="1092"/>
      <c r="CD55" s="1092"/>
      <c r="CE55" s="1092"/>
      <c r="CF55" s="1092">
        <v>20</v>
      </c>
      <c r="CG55" s="1092"/>
      <c r="CH55" s="1092"/>
      <c r="CI55" s="1092"/>
      <c r="CJ55" s="1092"/>
      <c r="CK55" s="1092"/>
      <c r="CL55" s="1092"/>
      <c r="CM55" s="1092"/>
      <c r="CN55" s="1092">
        <v>7.4</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551</v>
      </c>
      <c r="BC57" s="1087"/>
      <c r="BD57" s="1087"/>
      <c r="BE57" s="1087"/>
      <c r="BF57" s="1087"/>
      <c r="BG57" s="1087"/>
      <c r="BH57" s="1087"/>
      <c r="BI57" s="1087"/>
      <c r="BJ57" s="1087"/>
      <c r="BK57" s="1087"/>
      <c r="BL57" s="1087"/>
      <c r="BM57" s="1087"/>
      <c r="BN57" s="1087"/>
      <c r="BO57" s="1087"/>
      <c r="BP57" s="1092">
        <v>62.8</v>
      </c>
      <c r="BQ57" s="1092"/>
      <c r="BR57" s="1092"/>
      <c r="BS57" s="1092"/>
      <c r="BT57" s="1092"/>
      <c r="BU57" s="1092"/>
      <c r="BV57" s="1092"/>
      <c r="BW57" s="1092"/>
      <c r="BX57" s="1092">
        <v>64.2</v>
      </c>
      <c r="BY57" s="1092"/>
      <c r="BZ57" s="1092"/>
      <c r="CA57" s="1092"/>
      <c r="CB57" s="1092"/>
      <c r="CC57" s="1092"/>
      <c r="CD57" s="1092"/>
      <c r="CE57" s="1092"/>
      <c r="CF57" s="1092">
        <v>67</v>
      </c>
      <c r="CG57" s="1092"/>
      <c r="CH57" s="1092"/>
      <c r="CI57" s="1092"/>
      <c r="CJ57" s="1092"/>
      <c r="CK57" s="1092"/>
      <c r="CL57" s="1092"/>
      <c r="CM57" s="1092"/>
      <c r="CN57" s="1092">
        <v>67.599999999999994</v>
      </c>
      <c r="CO57" s="1092"/>
      <c r="CP57" s="1092"/>
      <c r="CQ57" s="1092"/>
      <c r="CR57" s="1092"/>
      <c r="CS57" s="1092"/>
      <c r="CT57" s="1092"/>
      <c r="CU57" s="1092"/>
      <c r="CV57" s="1092">
        <v>67.900000000000006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331</v>
      </c>
    </row>
    <row r="64" spans="1:109">
      <c r="B64" s="728"/>
      <c r="G64" s="1063"/>
      <c r="N64" s="1082"/>
      <c r="AM64" s="1063"/>
      <c r="AN64" s="1063" t="s">
        <v>548</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11</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165</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527</v>
      </c>
      <c r="BQ72" s="1088"/>
      <c r="BR72" s="1088"/>
      <c r="BS72" s="1088"/>
      <c r="BT72" s="1088"/>
      <c r="BU72" s="1088"/>
      <c r="BV72" s="1088"/>
      <c r="BW72" s="1088"/>
      <c r="BX72" s="1088" t="s">
        <v>529</v>
      </c>
      <c r="BY72" s="1088"/>
      <c r="BZ72" s="1088"/>
      <c r="CA72" s="1088"/>
      <c r="CB72" s="1088"/>
      <c r="CC72" s="1088"/>
      <c r="CD72" s="1088"/>
      <c r="CE72" s="1088"/>
      <c r="CF72" s="1088" t="s">
        <v>530</v>
      </c>
      <c r="CG72" s="1088"/>
      <c r="CH72" s="1088"/>
      <c r="CI72" s="1088"/>
      <c r="CJ72" s="1088"/>
      <c r="CK72" s="1088"/>
      <c r="CL72" s="1088"/>
      <c r="CM72" s="1088"/>
      <c r="CN72" s="1088" t="s">
        <v>531</v>
      </c>
      <c r="CO72" s="1088"/>
      <c r="CP72" s="1088"/>
      <c r="CQ72" s="1088"/>
      <c r="CR72" s="1088"/>
      <c r="CS72" s="1088"/>
      <c r="CT72" s="1088"/>
      <c r="CU72" s="1088"/>
      <c r="CV72" s="1088" t="s">
        <v>227</v>
      </c>
      <c r="CW72" s="1088"/>
      <c r="CX72" s="1088"/>
      <c r="CY72" s="1088"/>
      <c r="CZ72" s="1088"/>
      <c r="DA72" s="1088"/>
      <c r="DB72" s="1088"/>
      <c r="DC72" s="1088"/>
    </row>
    <row r="73" spans="2:107">
      <c r="B73" s="728"/>
      <c r="G73" s="1065"/>
      <c r="H73" s="1065"/>
      <c r="I73" s="1065"/>
      <c r="J73" s="1065"/>
      <c r="K73" s="1075"/>
      <c r="L73" s="1075"/>
      <c r="M73" s="1075"/>
      <c r="N73" s="1075"/>
      <c r="AM73" s="1067"/>
      <c r="AN73" s="1087" t="s">
        <v>549</v>
      </c>
      <c r="AO73" s="1087"/>
      <c r="AP73" s="1087"/>
      <c r="AQ73" s="1087"/>
      <c r="AR73" s="1087"/>
      <c r="AS73" s="1087"/>
      <c r="AT73" s="1087"/>
      <c r="AU73" s="1087"/>
      <c r="AV73" s="1087"/>
      <c r="AW73" s="1087"/>
      <c r="AX73" s="1087"/>
      <c r="AY73" s="1087"/>
      <c r="AZ73" s="1087"/>
      <c r="BA73" s="1087"/>
      <c r="BB73" s="1087" t="s">
        <v>550</v>
      </c>
      <c r="BC73" s="1087"/>
      <c r="BD73" s="1087"/>
      <c r="BE73" s="1087"/>
      <c r="BF73" s="1087"/>
      <c r="BG73" s="1087"/>
      <c r="BH73" s="1087"/>
      <c r="BI73" s="1087"/>
      <c r="BJ73" s="1087"/>
      <c r="BK73" s="1087"/>
      <c r="BL73" s="1087"/>
      <c r="BM73" s="1087"/>
      <c r="BN73" s="1087"/>
      <c r="BO73" s="1087"/>
      <c r="BP73" s="1092">
        <v>150.19999999999999</v>
      </c>
      <c r="BQ73" s="1092"/>
      <c r="BR73" s="1092"/>
      <c r="BS73" s="1092"/>
      <c r="BT73" s="1092"/>
      <c r="BU73" s="1092"/>
      <c r="BV73" s="1092"/>
      <c r="BW73" s="1092"/>
      <c r="BX73" s="1092">
        <v>142.4</v>
      </c>
      <c r="BY73" s="1092"/>
      <c r="BZ73" s="1092"/>
      <c r="CA73" s="1092"/>
      <c r="CB73" s="1092"/>
      <c r="CC73" s="1092"/>
      <c r="CD73" s="1092"/>
      <c r="CE73" s="1092"/>
      <c r="CF73" s="1092">
        <v>111.1</v>
      </c>
      <c r="CG73" s="1092"/>
      <c r="CH73" s="1092"/>
      <c r="CI73" s="1092"/>
      <c r="CJ73" s="1092"/>
      <c r="CK73" s="1092"/>
      <c r="CL73" s="1092"/>
      <c r="CM73" s="1092"/>
      <c r="CN73" s="1092">
        <v>113.8</v>
      </c>
      <c r="CO73" s="1092"/>
      <c r="CP73" s="1092"/>
      <c r="CQ73" s="1092"/>
      <c r="CR73" s="1092"/>
      <c r="CS73" s="1092"/>
      <c r="CT73" s="1092"/>
      <c r="CU73" s="1092"/>
      <c r="CV73" s="1092">
        <v>109.3</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413</v>
      </c>
      <c r="BC75" s="1087"/>
      <c r="BD75" s="1087"/>
      <c r="BE75" s="1087"/>
      <c r="BF75" s="1087"/>
      <c r="BG75" s="1087"/>
      <c r="BH75" s="1087"/>
      <c r="BI75" s="1087"/>
      <c r="BJ75" s="1087"/>
      <c r="BK75" s="1087"/>
      <c r="BL75" s="1087"/>
      <c r="BM75" s="1087"/>
      <c r="BN75" s="1087"/>
      <c r="BO75" s="1087"/>
      <c r="BP75" s="1092">
        <v>12.8</v>
      </c>
      <c r="BQ75" s="1092"/>
      <c r="BR75" s="1092"/>
      <c r="BS75" s="1092"/>
      <c r="BT75" s="1092"/>
      <c r="BU75" s="1092"/>
      <c r="BV75" s="1092"/>
      <c r="BW75" s="1092"/>
      <c r="BX75" s="1092">
        <v>12.5</v>
      </c>
      <c r="BY75" s="1092"/>
      <c r="BZ75" s="1092"/>
      <c r="CA75" s="1092"/>
      <c r="CB75" s="1092"/>
      <c r="CC75" s="1092"/>
      <c r="CD75" s="1092"/>
      <c r="CE75" s="1092"/>
      <c r="CF75" s="1092">
        <v>12.2</v>
      </c>
      <c r="CG75" s="1092"/>
      <c r="CH75" s="1092"/>
      <c r="CI75" s="1092"/>
      <c r="CJ75" s="1092"/>
      <c r="CK75" s="1092"/>
      <c r="CL75" s="1092"/>
      <c r="CM75" s="1092"/>
      <c r="CN75" s="1092">
        <v>11.9</v>
      </c>
      <c r="CO75" s="1092"/>
      <c r="CP75" s="1092"/>
      <c r="CQ75" s="1092"/>
      <c r="CR75" s="1092"/>
      <c r="CS75" s="1092"/>
      <c r="CT75" s="1092"/>
      <c r="CU75" s="1092"/>
      <c r="CV75" s="1092">
        <v>12.7</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515</v>
      </c>
      <c r="AO77" s="1088"/>
      <c r="AP77" s="1088"/>
      <c r="AQ77" s="1088"/>
      <c r="AR77" s="1088"/>
      <c r="AS77" s="1088"/>
      <c r="AT77" s="1088"/>
      <c r="AU77" s="1088"/>
      <c r="AV77" s="1088"/>
      <c r="AW77" s="1088"/>
      <c r="AX77" s="1088"/>
      <c r="AY77" s="1088"/>
      <c r="AZ77" s="1088"/>
      <c r="BA77" s="1088"/>
      <c r="BB77" s="1087" t="s">
        <v>550</v>
      </c>
      <c r="BC77" s="1087"/>
      <c r="BD77" s="1087"/>
      <c r="BE77" s="1087"/>
      <c r="BF77" s="1087"/>
      <c r="BG77" s="1087"/>
      <c r="BH77" s="1087"/>
      <c r="BI77" s="1087"/>
      <c r="BJ77" s="1087"/>
      <c r="BK77" s="1087"/>
      <c r="BL77" s="1087"/>
      <c r="BM77" s="1087"/>
      <c r="BN77" s="1087"/>
      <c r="BO77" s="1087"/>
      <c r="BP77" s="1092">
        <v>43</v>
      </c>
      <c r="BQ77" s="1092"/>
      <c r="BR77" s="1092"/>
      <c r="BS77" s="1092"/>
      <c r="BT77" s="1092"/>
      <c r="BU77" s="1092"/>
      <c r="BV77" s="1092"/>
      <c r="BW77" s="1092"/>
      <c r="BX77" s="1092">
        <v>32.4</v>
      </c>
      <c r="BY77" s="1092"/>
      <c r="BZ77" s="1092"/>
      <c r="CA77" s="1092"/>
      <c r="CB77" s="1092"/>
      <c r="CC77" s="1092"/>
      <c r="CD77" s="1092"/>
      <c r="CE77" s="1092"/>
      <c r="CF77" s="1092">
        <v>20</v>
      </c>
      <c r="CG77" s="1092"/>
      <c r="CH77" s="1092"/>
      <c r="CI77" s="1092"/>
      <c r="CJ77" s="1092"/>
      <c r="CK77" s="1092"/>
      <c r="CL77" s="1092"/>
      <c r="CM77" s="1092"/>
      <c r="CN77" s="1092">
        <v>7.4</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413</v>
      </c>
      <c r="BC79" s="1087"/>
      <c r="BD79" s="1087"/>
      <c r="BE79" s="1087"/>
      <c r="BF79" s="1087"/>
      <c r="BG79" s="1087"/>
      <c r="BH79" s="1087"/>
      <c r="BI79" s="1087"/>
      <c r="BJ79" s="1087"/>
      <c r="BK79" s="1087"/>
      <c r="BL79" s="1087"/>
      <c r="BM79" s="1087"/>
      <c r="BN79" s="1087"/>
      <c r="BO79" s="1087"/>
      <c r="BP79" s="1092">
        <v>9.9</v>
      </c>
      <c r="BQ79" s="1092"/>
      <c r="BR79" s="1092"/>
      <c r="BS79" s="1092"/>
      <c r="BT79" s="1092"/>
      <c r="BU79" s="1092"/>
      <c r="BV79" s="1092"/>
      <c r="BW79" s="1092"/>
      <c r="BX79" s="1092">
        <v>9.5</v>
      </c>
      <c r="BY79" s="1092"/>
      <c r="BZ79" s="1092"/>
      <c r="CA79" s="1092"/>
      <c r="CB79" s="1092"/>
      <c r="CC79" s="1092"/>
      <c r="CD79" s="1092"/>
      <c r="CE79" s="1092"/>
      <c r="CF79" s="1092">
        <v>9.5</v>
      </c>
      <c r="CG79" s="1092"/>
      <c r="CH79" s="1092"/>
      <c r="CI79" s="1092"/>
      <c r="CJ79" s="1092"/>
      <c r="CK79" s="1092"/>
      <c r="CL79" s="1092"/>
      <c r="CM79" s="1092"/>
      <c r="CN79" s="1092">
        <v>9.4</v>
      </c>
      <c r="CO79" s="1092"/>
      <c r="CP79" s="1092"/>
      <c r="CQ79" s="1092"/>
      <c r="CR79" s="1092"/>
      <c r="CS79" s="1092"/>
      <c r="CT79" s="1092"/>
      <c r="CU79" s="1092"/>
      <c r="CV79" s="1092">
        <v>9.3000000000000007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EjwZoGiNiPvZKRfeJHNthe0SrPbaO2gv6Jfg/Bq/iIN2cnveAiqILh6n3BFVc8eklHTsFUKMSRW/nkeER9k3WA==" saltValue="dBOmqsExjfiKlYRq2vUHi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D22" zoomScaleSheetLayoutView="70" workbookViewId="0">
      <selection activeCell="AT60" sqref="AT6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wHmBwRMqSo9EasGq0RV7PKJdvfV5kR1poy8Yt8OKlieMl2eVuGy1zFIB6tmKYit/b5rpmJAI2QNLyVJ+zWoqQQ==" saltValue="p+pq9dNgoSv5kvA8Y57ygA=="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election activeCell="AT60" sqref="AT6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otyJti5JI0+0XCRfINIy6EDoiPS4eTZsEodngK9PEyTxll0zfhGGtcdmqm8Fu2RBkGHcAdcrvdFbUI9+mPhQdQ==" saltValue="bSeEK3RYlCieHjIM5UkIJ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229</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976495</v>
      </c>
      <c r="S5" s="276"/>
      <c r="T5" s="276"/>
      <c r="U5" s="276"/>
      <c r="V5" s="276"/>
      <c r="W5" s="276"/>
      <c r="X5" s="276"/>
      <c r="Y5" s="278"/>
      <c r="Z5" s="281">
        <v>12.7</v>
      </c>
      <c r="AA5" s="281"/>
      <c r="AB5" s="281"/>
      <c r="AC5" s="281"/>
      <c r="AD5" s="286">
        <v>976495</v>
      </c>
      <c r="AE5" s="286"/>
      <c r="AF5" s="286"/>
      <c r="AG5" s="286"/>
      <c r="AH5" s="286"/>
      <c r="AI5" s="286"/>
      <c r="AJ5" s="286"/>
      <c r="AK5" s="286"/>
      <c r="AL5" s="291">
        <v>23.5</v>
      </c>
      <c r="AM5" s="293"/>
      <c r="AN5" s="293"/>
      <c r="AO5" s="295"/>
      <c r="AP5" s="260" t="s">
        <v>320</v>
      </c>
      <c r="AQ5" s="265"/>
      <c r="AR5" s="265"/>
      <c r="AS5" s="265"/>
      <c r="AT5" s="265"/>
      <c r="AU5" s="265"/>
      <c r="AV5" s="265"/>
      <c r="AW5" s="265"/>
      <c r="AX5" s="265"/>
      <c r="AY5" s="265"/>
      <c r="AZ5" s="265"/>
      <c r="BA5" s="265"/>
      <c r="BB5" s="265"/>
      <c r="BC5" s="265"/>
      <c r="BD5" s="265"/>
      <c r="BE5" s="265"/>
      <c r="BF5" s="268"/>
      <c r="BG5" s="274">
        <v>975620</v>
      </c>
      <c r="BH5" s="217"/>
      <c r="BI5" s="217"/>
      <c r="BJ5" s="217"/>
      <c r="BK5" s="217"/>
      <c r="BL5" s="217"/>
      <c r="BM5" s="217"/>
      <c r="BN5" s="279"/>
      <c r="BO5" s="282">
        <v>99.9</v>
      </c>
      <c r="BP5" s="282"/>
      <c r="BQ5" s="282"/>
      <c r="BR5" s="282"/>
      <c r="BS5" s="287" t="s">
        <v>200</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62005</v>
      </c>
      <c r="S6" s="217"/>
      <c r="T6" s="217"/>
      <c r="U6" s="217"/>
      <c r="V6" s="217"/>
      <c r="W6" s="217"/>
      <c r="X6" s="217"/>
      <c r="Y6" s="279"/>
      <c r="Z6" s="282">
        <v>0.8</v>
      </c>
      <c r="AA6" s="282"/>
      <c r="AB6" s="282"/>
      <c r="AC6" s="282"/>
      <c r="AD6" s="287">
        <v>62005</v>
      </c>
      <c r="AE6" s="287"/>
      <c r="AF6" s="287"/>
      <c r="AG6" s="287"/>
      <c r="AH6" s="287"/>
      <c r="AI6" s="287"/>
      <c r="AJ6" s="287"/>
      <c r="AK6" s="287"/>
      <c r="AL6" s="283">
        <v>1.5</v>
      </c>
      <c r="AM6" s="238"/>
      <c r="AN6" s="238"/>
      <c r="AO6" s="296"/>
      <c r="AP6" s="261" t="s">
        <v>108</v>
      </c>
      <c r="AQ6" s="1"/>
      <c r="AR6" s="1"/>
      <c r="AS6" s="1"/>
      <c r="AT6" s="1"/>
      <c r="AU6" s="1"/>
      <c r="AV6" s="1"/>
      <c r="AW6" s="1"/>
      <c r="AX6" s="1"/>
      <c r="AY6" s="1"/>
      <c r="AZ6" s="1"/>
      <c r="BA6" s="1"/>
      <c r="BB6" s="1"/>
      <c r="BC6" s="1"/>
      <c r="BD6" s="1"/>
      <c r="BE6" s="1"/>
      <c r="BF6" s="269"/>
      <c r="BG6" s="274">
        <v>975620</v>
      </c>
      <c r="BH6" s="217"/>
      <c r="BI6" s="217"/>
      <c r="BJ6" s="217"/>
      <c r="BK6" s="217"/>
      <c r="BL6" s="217"/>
      <c r="BM6" s="217"/>
      <c r="BN6" s="279"/>
      <c r="BO6" s="282">
        <v>99.9</v>
      </c>
      <c r="BP6" s="282"/>
      <c r="BQ6" s="282"/>
      <c r="BR6" s="282"/>
      <c r="BS6" s="287" t="s">
        <v>200</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70775</v>
      </c>
      <c r="CS6" s="217"/>
      <c r="CT6" s="217"/>
      <c r="CU6" s="217"/>
      <c r="CV6" s="217"/>
      <c r="CW6" s="217"/>
      <c r="CX6" s="217"/>
      <c r="CY6" s="279"/>
      <c r="CZ6" s="291">
        <v>1</v>
      </c>
      <c r="DA6" s="293"/>
      <c r="DB6" s="293"/>
      <c r="DC6" s="337"/>
      <c r="DD6" s="288" t="s">
        <v>200</v>
      </c>
      <c r="DE6" s="217"/>
      <c r="DF6" s="217"/>
      <c r="DG6" s="217"/>
      <c r="DH6" s="217"/>
      <c r="DI6" s="217"/>
      <c r="DJ6" s="217"/>
      <c r="DK6" s="217"/>
      <c r="DL6" s="217"/>
      <c r="DM6" s="217"/>
      <c r="DN6" s="217"/>
      <c r="DO6" s="217"/>
      <c r="DP6" s="279"/>
      <c r="DQ6" s="288">
        <v>70775</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336</v>
      </c>
      <c r="S7" s="217"/>
      <c r="T7" s="217"/>
      <c r="U7" s="217"/>
      <c r="V7" s="217"/>
      <c r="W7" s="217"/>
      <c r="X7" s="217"/>
      <c r="Y7" s="279"/>
      <c r="Z7" s="282">
        <v>0</v>
      </c>
      <c r="AA7" s="282"/>
      <c r="AB7" s="282"/>
      <c r="AC7" s="282"/>
      <c r="AD7" s="287">
        <v>336</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376306</v>
      </c>
      <c r="BH7" s="217"/>
      <c r="BI7" s="217"/>
      <c r="BJ7" s="217"/>
      <c r="BK7" s="217"/>
      <c r="BL7" s="217"/>
      <c r="BM7" s="217"/>
      <c r="BN7" s="279"/>
      <c r="BO7" s="282">
        <v>38.5</v>
      </c>
      <c r="BP7" s="282"/>
      <c r="BQ7" s="282"/>
      <c r="BR7" s="282"/>
      <c r="BS7" s="287" t="s">
        <v>200</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861115</v>
      </c>
      <c r="CS7" s="217"/>
      <c r="CT7" s="217"/>
      <c r="CU7" s="217"/>
      <c r="CV7" s="217"/>
      <c r="CW7" s="217"/>
      <c r="CX7" s="217"/>
      <c r="CY7" s="279"/>
      <c r="CZ7" s="282">
        <v>12</v>
      </c>
      <c r="DA7" s="282"/>
      <c r="DB7" s="282"/>
      <c r="DC7" s="282"/>
      <c r="DD7" s="288">
        <v>24501</v>
      </c>
      <c r="DE7" s="217"/>
      <c r="DF7" s="217"/>
      <c r="DG7" s="217"/>
      <c r="DH7" s="217"/>
      <c r="DI7" s="217"/>
      <c r="DJ7" s="217"/>
      <c r="DK7" s="217"/>
      <c r="DL7" s="217"/>
      <c r="DM7" s="217"/>
      <c r="DN7" s="217"/>
      <c r="DO7" s="217"/>
      <c r="DP7" s="279"/>
      <c r="DQ7" s="288">
        <v>733492</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2476</v>
      </c>
      <c r="S8" s="217"/>
      <c r="T8" s="217"/>
      <c r="U8" s="217"/>
      <c r="V8" s="217"/>
      <c r="W8" s="217"/>
      <c r="X8" s="217"/>
      <c r="Y8" s="279"/>
      <c r="Z8" s="282">
        <v>0</v>
      </c>
      <c r="AA8" s="282"/>
      <c r="AB8" s="282"/>
      <c r="AC8" s="282"/>
      <c r="AD8" s="287">
        <v>2476</v>
      </c>
      <c r="AE8" s="287"/>
      <c r="AF8" s="287"/>
      <c r="AG8" s="287"/>
      <c r="AH8" s="287"/>
      <c r="AI8" s="287"/>
      <c r="AJ8" s="287"/>
      <c r="AK8" s="287"/>
      <c r="AL8" s="283">
        <v>0.1</v>
      </c>
      <c r="AM8" s="238"/>
      <c r="AN8" s="238"/>
      <c r="AO8" s="296"/>
      <c r="AP8" s="261" t="s">
        <v>121</v>
      </c>
      <c r="AQ8" s="1"/>
      <c r="AR8" s="1"/>
      <c r="AS8" s="1"/>
      <c r="AT8" s="1"/>
      <c r="AU8" s="1"/>
      <c r="AV8" s="1"/>
      <c r="AW8" s="1"/>
      <c r="AX8" s="1"/>
      <c r="AY8" s="1"/>
      <c r="AZ8" s="1"/>
      <c r="BA8" s="1"/>
      <c r="BB8" s="1"/>
      <c r="BC8" s="1"/>
      <c r="BD8" s="1"/>
      <c r="BE8" s="1"/>
      <c r="BF8" s="269"/>
      <c r="BG8" s="274">
        <v>17638</v>
      </c>
      <c r="BH8" s="217"/>
      <c r="BI8" s="217"/>
      <c r="BJ8" s="217"/>
      <c r="BK8" s="217"/>
      <c r="BL8" s="217"/>
      <c r="BM8" s="217"/>
      <c r="BN8" s="279"/>
      <c r="BO8" s="282">
        <v>1.8</v>
      </c>
      <c r="BP8" s="282"/>
      <c r="BQ8" s="282"/>
      <c r="BR8" s="282"/>
      <c r="BS8" s="287" t="s">
        <v>200</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2297795</v>
      </c>
      <c r="CS8" s="217"/>
      <c r="CT8" s="217"/>
      <c r="CU8" s="217"/>
      <c r="CV8" s="217"/>
      <c r="CW8" s="217"/>
      <c r="CX8" s="217"/>
      <c r="CY8" s="279"/>
      <c r="CZ8" s="282">
        <v>32.1</v>
      </c>
      <c r="DA8" s="282"/>
      <c r="DB8" s="282"/>
      <c r="DC8" s="282"/>
      <c r="DD8" s="288">
        <v>14010</v>
      </c>
      <c r="DE8" s="217"/>
      <c r="DF8" s="217"/>
      <c r="DG8" s="217"/>
      <c r="DH8" s="217"/>
      <c r="DI8" s="217"/>
      <c r="DJ8" s="217"/>
      <c r="DK8" s="217"/>
      <c r="DL8" s="217"/>
      <c r="DM8" s="217"/>
      <c r="DN8" s="217"/>
      <c r="DO8" s="217"/>
      <c r="DP8" s="279"/>
      <c r="DQ8" s="288">
        <v>1150611</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2638</v>
      </c>
      <c r="S9" s="217"/>
      <c r="T9" s="217"/>
      <c r="U9" s="217"/>
      <c r="V9" s="217"/>
      <c r="W9" s="217"/>
      <c r="X9" s="217"/>
      <c r="Y9" s="279"/>
      <c r="Z9" s="282">
        <v>0</v>
      </c>
      <c r="AA9" s="282"/>
      <c r="AB9" s="282"/>
      <c r="AC9" s="282"/>
      <c r="AD9" s="287">
        <v>2638</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337073</v>
      </c>
      <c r="BH9" s="217"/>
      <c r="BI9" s="217"/>
      <c r="BJ9" s="217"/>
      <c r="BK9" s="217"/>
      <c r="BL9" s="217"/>
      <c r="BM9" s="217"/>
      <c r="BN9" s="279"/>
      <c r="BO9" s="282">
        <v>34.5</v>
      </c>
      <c r="BP9" s="282"/>
      <c r="BQ9" s="282"/>
      <c r="BR9" s="282"/>
      <c r="BS9" s="287" t="s">
        <v>200</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740112</v>
      </c>
      <c r="CS9" s="217"/>
      <c r="CT9" s="217"/>
      <c r="CU9" s="217"/>
      <c r="CV9" s="217"/>
      <c r="CW9" s="217"/>
      <c r="CX9" s="217"/>
      <c r="CY9" s="279"/>
      <c r="CZ9" s="282">
        <v>10.3</v>
      </c>
      <c r="DA9" s="282"/>
      <c r="DB9" s="282"/>
      <c r="DC9" s="282"/>
      <c r="DD9" s="288">
        <v>322</v>
      </c>
      <c r="DE9" s="217"/>
      <c r="DF9" s="217"/>
      <c r="DG9" s="217"/>
      <c r="DH9" s="217"/>
      <c r="DI9" s="217"/>
      <c r="DJ9" s="217"/>
      <c r="DK9" s="217"/>
      <c r="DL9" s="217"/>
      <c r="DM9" s="217"/>
      <c r="DN9" s="217"/>
      <c r="DO9" s="217"/>
      <c r="DP9" s="279"/>
      <c r="DQ9" s="288">
        <v>614018</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190</v>
      </c>
      <c r="AQ10" s="1"/>
      <c r="AR10" s="1"/>
      <c r="AS10" s="1"/>
      <c r="AT10" s="1"/>
      <c r="AU10" s="1"/>
      <c r="AV10" s="1"/>
      <c r="AW10" s="1"/>
      <c r="AX10" s="1"/>
      <c r="AY10" s="1"/>
      <c r="AZ10" s="1"/>
      <c r="BA10" s="1"/>
      <c r="BB10" s="1"/>
      <c r="BC10" s="1"/>
      <c r="BD10" s="1"/>
      <c r="BE10" s="1"/>
      <c r="BF10" s="269"/>
      <c r="BG10" s="274">
        <v>12487</v>
      </c>
      <c r="BH10" s="217"/>
      <c r="BI10" s="217"/>
      <c r="BJ10" s="217"/>
      <c r="BK10" s="217"/>
      <c r="BL10" s="217"/>
      <c r="BM10" s="217"/>
      <c r="BN10" s="279"/>
      <c r="BO10" s="282">
        <v>1.3</v>
      </c>
      <c r="BP10" s="282"/>
      <c r="BQ10" s="282"/>
      <c r="BR10" s="282"/>
      <c r="BS10" s="287" t="s">
        <v>200</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20</v>
      </c>
      <c r="CS10" s="217"/>
      <c r="CT10" s="217"/>
      <c r="CU10" s="217"/>
      <c r="CV10" s="217"/>
      <c r="CW10" s="217"/>
      <c r="CX10" s="217"/>
      <c r="CY10" s="279"/>
      <c r="CZ10" s="282">
        <v>0</v>
      </c>
      <c r="DA10" s="282"/>
      <c r="DB10" s="282"/>
      <c r="DC10" s="282"/>
      <c r="DD10" s="288" t="s">
        <v>200</v>
      </c>
      <c r="DE10" s="217"/>
      <c r="DF10" s="217"/>
      <c r="DG10" s="217"/>
      <c r="DH10" s="217"/>
      <c r="DI10" s="217"/>
      <c r="DJ10" s="217"/>
      <c r="DK10" s="217"/>
      <c r="DL10" s="217"/>
      <c r="DM10" s="217"/>
      <c r="DN10" s="217"/>
      <c r="DO10" s="217"/>
      <c r="DP10" s="279"/>
      <c r="DQ10" s="288">
        <v>20</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279305</v>
      </c>
      <c r="S11" s="217"/>
      <c r="T11" s="217"/>
      <c r="U11" s="217"/>
      <c r="V11" s="217"/>
      <c r="W11" s="217"/>
      <c r="X11" s="217"/>
      <c r="Y11" s="279"/>
      <c r="Z11" s="283">
        <v>3.6</v>
      </c>
      <c r="AA11" s="238"/>
      <c r="AB11" s="238"/>
      <c r="AC11" s="285"/>
      <c r="AD11" s="288">
        <v>279305</v>
      </c>
      <c r="AE11" s="217"/>
      <c r="AF11" s="217"/>
      <c r="AG11" s="217"/>
      <c r="AH11" s="217"/>
      <c r="AI11" s="217"/>
      <c r="AJ11" s="217"/>
      <c r="AK11" s="279"/>
      <c r="AL11" s="283">
        <v>6.7</v>
      </c>
      <c r="AM11" s="238"/>
      <c r="AN11" s="238"/>
      <c r="AO11" s="296"/>
      <c r="AP11" s="261" t="s">
        <v>342</v>
      </c>
      <c r="AQ11" s="1"/>
      <c r="AR11" s="1"/>
      <c r="AS11" s="1"/>
      <c r="AT11" s="1"/>
      <c r="AU11" s="1"/>
      <c r="AV11" s="1"/>
      <c r="AW11" s="1"/>
      <c r="AX11" s="1"/>
      <c r="AY11" s="1"/>
      <c r="AZ11" s="1"/>
      <c r="BA11" s="1"/>
      <c r="BB11" s="1"/>
      <c r="BC11" s="1"/>
      <c r="BD11" s="1"/>
      <c r="BE11" s="1"/>
      <c r="BF11" s="269"/>
      <c r="BG11" s="274">
        <v>9108</v>
      </c>
      <c r="BH11" s="217"/>
      <c r="BI11" s="217"/>
      <c r="BJ11" s="217"/>
      <c r="BK11" s="217"/>
      <c r="BL11" s="217"/>
      <c r="BM11" s="217"/>
      <c r="BN11" s="279"/>
      <c r="BO11" s="282">
        <v>0.9</v>
      </c>
      <c r="BP11" s="282"/>
      <c r="BQ11" s="282"/>
      <c r="BR11" s="282"/>
      <c r="BS11" s="287" t="s">
        <v>200</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469481</v>
      </c>
      <c r="CS11" s="217"/>
      <c r="CT11" s="217"/>
      <c r="CU11" s="217"/>
      <c r="CV11" s="217"/>
      <c r="CW11" s="217"/>
      <c r="CX11" s="217"/>
      <c r="CY11" s="279"/>
      <c r="CZ11" s="282">
        <v>6.6</v>
      </c>
      <c r="DA11" s="282"/>
      <c r="DB11" s="282"/>
      <c r="DC11" s="282"/>
      <c r="DD11" s="288">
        <v>50633</v>
      </c>
      <c r="DE11" s="217"/>
      <c r="DF11" s="217"/>
      <c r="DG11" s="217"/>
      <c r="DH11" s="217"/>
      <c r="DI11" s="217"/>
      <c r="DJ11" s="217"/>
      <c r="DK11" s="217"/>
      <c r="DL11" s="217"/>
      <c r="DM11" s="217"/>
      <c r="DN11" s="217"/>
      <c r="DO11" s="217"/>
      <c r="DP11" s="279"/>
      <c r="DQ11" s="288">
        <v>355737</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346</v>
      </c>
      <c r="AQ12" s="1"/>
      <c r="AR12" s="1"/>
      <c r="AS12" s="1"/>
      <c r="AT12" s="1"/>
      <c r="AU12" s="1"/>
      <c r="AV12" s="1"/>
      <c r="AW12" s="1"/>
      <c r="AX12" s="1"/>
      <c r="AY12" s="1"/>
      <c r="AZ12" s="1"/>
      <c r="BA12" s="1"/>
      <c r="BB12" s="1"/>
      <c r="BC12" s="1"/>
      <c r="BD12" s="1"/>
      <c r="BE12" s="1"/>
      <c r="BF12" s="269"/>
      <c r="BG12" s="274">
        <v>395760</v>
      </c>
      <c r="BH12" s="217"/>
      <c r="BI12" s="217"/>
      <c r="BJ12" s="217"/>
      <c r="BK12" s="217"/>
      <c r="BL12" s="217"/>
      <c r="BM12" s="217"/>
      <c r="BN12" s="279"/>
      <c r="BO12" s="282">
        <v>40.5</v>
      </c>
      <c r="BP12" s="282"/>
      <c r="BQ12" s="282"/>
      <c r="BR12" s="282"/>
      <c r="BS12" s="287" t="s">
        <v>200</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160436</v>
      </c>
      <c r="CS12" s="217"/>
      <c r="CT12" s="217"/>
      <c r="CU12" s="217"/>
      <c r="CV12" s="217"/>
      <c r="CW12" s="217"/>
      <c r="CX12" s="217"/>
      <c r="CY12" s="279"/>
      <c r="CZ12" s="282">
        <v>2.2000000000000002</v>
      </c>
      <c r="DA12" s="282"/>
      <c r="DB12" s="282"/>
      <c r="DC12" s="282"/>
      <c r="DD12" s="288">
        <v>5139</v>
      </c>
      <c r="DE12" s="217"/>
      <c r="DF12" s="217"/>
      <c r="DG12" s="217"/>
      <c r="DH12" s="217"/>
      <c r="DI12" s="217"/>
      <c r="DJ12" s="217"/>
      <c r="DK12" s="217"/>
      <c r="DL12" s="217"/>
      <c r="DM12" s="217"/>
      <c r="DN12" s="217"/>
      <c r="DO12" s="217"/>
      <c r="DP12" s="279"/>
      <c r="DQ12" s="288">
        <v>93167</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349</v>
      </c>
      <c r="AQ13" s="1"/>
      <c r="AR13" s="1"/>
      <c r="AS13" s="1"/>
      <c r="AT13" s="1"/>
      <c r="AU13" s="1"/>
      <c r="AV13" s="1"/>
      <c r="AW13" s="1"/>
      <c r="AX13" s="1"/>
      <c r="AY13" s="1"/>
      <c r="AZ13" s="1"/>
      <c r="BA13" s="1"/>
      <c r="BB13" s="1"/>
      <c r="BC13" s="1"/>
      <c r="BD13" s="1"/>
      <c r="BE13" s="1"/>
      <c r="BF13" s="269"/>
      <c r="BG13" s="274">
        <v>395760</v>
      </c>
      <c r="BH13" s="217"/>
      <c r="BI13" s="217"/>
      <c r="BJ13" s="217"/>
      <c r="BK13" s="217"/>
      <c r="BL13" s="217"/>
      <c r="BM13" s="217"/>
      <c r="BN13" s="279"/>
      <c r="BO13" s="282">
        <v>40.5</v>
      </c>
      <c r="BP13" s="282"/>
      <c r="BQ13" s="282"/>
      <c r="BR13" s="282"/>
      <c r="BS13" s="287" t="s">
        <v>200</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837010</v>
      </c>
      <c r="CS13" s="217"/>
      <c r="CT13" s="217"/>
      <c r="CU13" s="217"/>
      <c r="CV13" s="217"/>
      <c r="CW13" s="217"/>
      <c r="CX13" s="217"/>
      <c r="CY13" s="279"/>
      <c r="CZ13" s="282">
        <v>11.7</v>
      </c>
      <c r="DA13" s="282"/>
      <c r="DB13" s="282"/>
      <c r="DC13" s="282"/>
      <c r="DD13" s="288">
        <v>392933</v>
      </c>
      <c r="DE13" s="217"/>
      <c r="DF13" s="217"/>
      <c r="DG13" s="217"/>
      <c r="DH13" s="217"/>
      <c r="DI13" s="217"/>
      <c r="DJ13" s="217"/>
      <c r="DK13" s="217"/>
      <c r="DL13" s="217"/>
      <c r="DM13" s="217"/>
      <c r="DN13" s="217"/>
      <c r="DO13" s="217"/>
      <c r="DP13" s="279"/>
      <c r="DQ13" s="288">
        <v>421051</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351</v>
      </c>
      <c r="S14" s="217"/>
      <c r="T14" s="217"/>
      <c r="U14" s="217"/>
      <c r="V14" s="217"/>
      <c r="W14" s="217"/>
      <c r="X14" s="217"/>
      <c r="Y14" s="279"/>
      <c r="Z14" s="282">
        <v>0</v>
      </c>
      <c r="AA14" s="282"/>
      <c r="AB14" s="282"/>
      <c r="AC14" s="282"/>
      <c r="AD14" s="287">
        <v>351</v>
      </c>
      <c r="AE14" s="287"/>
      <c r="AF14" s="287"/>
      <c r="AG14" s="287"/>
      <c r="AH14" s="287"/>
      <c r="AI14" s="287"/>
      <c r="AJ14" s="287"/>
      <c r="AK14" s="287"/>
      <c r="AL14" s="283">
        <v>0</v>
      </c>
      <c r="AM14" s="238"/>
      <c r="AN14" s="238"/>
      <c r="AO14" s="296"/>
      <c r="AP14" s="261" t="s">
        <v>216</v>
      </c>
      <c r="AQ14" s="1"/>
      <c r="AR14" s="1"/>
      <c r="AS14" s="1"/>
      <c r="AT14" s="1"/>
      <c r="AU14" s="1"/>
      <c r="AV14" s="1"/>
      <c r="AW14" s="1"/>
      <c r="AX14" s="1"/>
      <c r="AY14" s="1"/>
      <c r="AZ14" s="1"/>
      <c r="BA14" s="1"/>
      <c r="BB14" s="1"/>
      <c r="BC14" s="1"/>
      <c r="BD14" s="1"/>
      <c r="BE14" s="1"/>
      <c r="BF14" s="269"/>
      <c r="BG14" s="274">
        <v>59893</v>
      </c>
      <c r="BH14" s="217"/>
      <c r="BI14" s="217"/>
      <c r="BJ14" s="217"/>
      <c r="BK14" s="217"/>
      <c r="BL14" s="217"/>
      <c r="BM14" s="217"/>
      <c r="BN14" s="279"/>
      <c r="BO14" s="282">
        <v>6.1</v>
      </c>
      <c r="BP14" s="282"/>
      <c r="BQ14" s="282"/>
      <c r="BR14" s="282"/>
      <c r="BS14" s="287" t="s">
        <v>200</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420334</v>
      </c>
      <c r="CS14" s="217"/>
      <c r="CT14" s="217"/>
      <c r="CU14" s="217"/>
      <c r="CV14" s="217"/>
      <c r="CW14" s="217"/>
      <c r="CX14" s="217"/>
      <c r="CY14" s="279"/>
      <c r="CZ14" s="282">
        <v>5.9</v>
      </c>
      <c r="DA14" s="282"/>
      <c r="DB14" s="282"/>
      <c r="DC14" s="282"/>
      <c r="DD14" s="288">
        <v>2750</v>
      </c>
      <c r="DE14" s="217"/>
      <c r="DF14" s="217"/>
      <c r="DG14" s="217"/>
      <c r="DH14" s="217"/>
      <c r="DI14" s="217"/>
      <c r="DJ14" s="217"/>
      <c r="DK14" s="217"/>
      <c r="DL14" s="217"/>
      <c r="DM14" s="217"/>
      <c r="DN14" s="217"/>
      <c r="DO14" s="217"/>
      <c r="DP14" s="279"/>
      <c r="DQ14" s="288">
        <v>356163</v>
      </c>
      <c r="DR14" s="217"/>
      <c r="DS14" s="217"/>
      <c r="DT14" s="217"/>
      <c r="DU14" s="217"/>
      <c r="DV14" s="217"/>
      <c r="DW14" s="217"/>
      <c r="DX14" s="217"/>
      <c r="DY14" s="217"/>
      <c r="DZ14" s="217"/>
      <c r="EA14" s="217"/>
      <c r="EB14" s="217"/>
      <c r="EC14" s="326"/>
    </row>
    <row r="15" spans="2:143" ht="11.25" customHeight="1">
      <c r="B15" s="261" t="s">
        <v>321</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353</v>
      </c>
      <c r="AQ15" s="1"/>
      <c r="AR15" s="1"/>
      <c r="AS15" s="1"/>
      <c r="AT15" s="1"/>
      <c r="AU15" s="1"/>
      <c r="AV15" s="1"/>
      <c r="AW15" s="1"/>
      <c r="AX15" s="1"/>
      <c r="AY15" s="1"/>
      <c r="AZ15" s="1"/>
      <c r="BA15" s="1"/>
      <c r="BB15" s="1"/>
      <c r="BC15" s="1"/>
      <c r="BD15" s="1"/>
      <c r="BE15" s="1"/>
      <c r="BF15" s="269"/>
      <c r="BG15" s="274">
        <v>143661</v>
      </c>
      <c r="BH15" s="217"/>
      <c r="BI15" s="217"/>
      <c r="BJ15" s="217"/>
      <c r="BK15" s="217"/>
      <c r="BL15" s="217"/>
      <c r="BM15" s="217"/>
      <c r="BN15" s="279"/>
      <c r="BO15" s="282">
        <v>14.7</v>
      </c>
      <c r="BP15" s="282"/>
      <c r="BQ15" s="282"/>
      <c r="BR15" s="282"/>
      <c r="BS15" s="287" t="s">
        <v>200</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713037</v>
      </c>
      <c r="CS15" s="217"/>
      <c r="CT15" s="217"/>
      <c r="CU15" s="217"/>
      <c r="CV15" s="217"/>
      <c r="CW15" s="217"/>
      <c r="CX15" s="217"/>
      <c r="CY15" s="279"/>
      <c r="CZ15" s="282">
        <v>9.9</v>
      </c>
      <c r="DA15" s="282"/>
      <c r="DB15" s="282"/>
      <c r="DC15" s="282"/>
      <c r="DD15" s="288">
        <v>177648</v>
      </c>
      <c r="DE15" s="217"/>
      <c r="DF15" s="217"/>
      <c r="DG15" s="217"/>
      <c r="DH15" s="217"/>
      <c r="DI15" s="217"/>
      <c r="DJ15" s="217"/>
      <c r="DK15" s="217"/>
      <c r="DL15" s="217"/>
      <c r="DM15" s="217"/>
      <c r="DN15" s="217"/>
      <c r="DO15" s="217"/>
      <c r="DP15" s="279"/>
      <c r="DQ15" s="288">
        <v>372362</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6071</v>
      </c>
      <c r="S16" s="217"/>
      <c r="T16" s="217"/>
      <c r="U16" s="217"/>
      <c r="V16" s="217"/>
      <c r="W16" s="217"/>
      <c r="X16" s="217"/>
      <c r="Y16" s="279"/>
      <c r="Z16" s="282">
        <v>0.1</v>
      </c>
      <c r="AA16" s="282"/>
      <c r="AB16" s="282"/>
      <c r="AC16" s="282"/>
      <c r="AD16" s="287">
        <v>6071</v>
      </c>
      <c r="AE16" s="287"/>
      <c r="AF16" s="287"/>
      <c r="AG16" s="287"/>
      <c r="AH16" s="287"/>
      <c r="AI16" s="287"/>
      <c r="AJ16" s="287"/>
      <c r="AK16" s="287"/>
      <c r="AL16" s="283">
        <v>0.1</v>
      </c>
      <c r="AM16" s="238"/>
      <c r="AN16" s="238"/>
      <c r="AO16" s="296"/>
      <c r="AP16" s="261" t="s">
        <v>356</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200</v>
      </c>
      <c r="CS16" s="217"/>
      <c r="CT16" s="217"/>
      <c r="CU16" s="217"/>
      <c r="CV16" s="217"/>
      <c r="CW16" s="217"/>
      <c r="CX16" s="217"/>
      <c r="CY16" s="279"/>
      <c r="CZ16" s="282" t="s">
        <v>200</v>
      </c>
      <c r="DA16" s="282"/>
      <c r="DB16" s="282"/>
      <c r="DC16" s="282"/>
      <c r="DD16" s="288" t="s">
        <v>200</v>
      </c>
      <c r="DE16" s="217"/>
      <c r="DF16" s="217"/>
      <c r="DG16" s="217"/>
      <c r="DH16" s="217"/>
      <c r="DI16" s="217"/>
      <c r="DJ16" s="217"/>
      <c r="DK16" s="217"/>
      <c r="DL16" s="217"/>
      <c r="DM16" s="217"/>
      <c r="DN16" s="217"/>
      <c r="DO16" s="217"/>
      <c r="DP16" s="279"/>
      <c r="DQ16" s="288" t="s">
        <v>200</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12762</v>
      </c>
      <c r="S17" s="217"/>
      <c r="T17" s="217"/>
      <c r="U17" s="217"/>
      <c r="V17" s="217"/>
      <c r="W17" s="217"/>
      <c r="X17" s="217"/>
      <c r="Y17" s="279"/>
      <c r="Z17" s="282">
        <v>0.2</v>
      </c>
      <c r="AA17" s="282"/>
      <c r="AB17" s="282"/>
      <c r="AC17" s="282"/>
      <c r="AD17" s="287">
        <v>12762</v>
      </c>
      <c r="AE17" s="287"/>
      <c r="AF17" s="287"/>
      <c r="AG17" s="287"/>
      <c r="AH17" s="287"/>
      <c r="AI17" s="287"/>
      <c r="AJ17" s="287"/>
      <c r="AK17" s="287"/>
      <c r="AL17" s="283">
        <v>0.3</v>
      </c>
      <c r="AM17" s="238"/>
      <c r="AN17" s="238"/>
      <c r="AO17" s="296"/>
      <c r="AP17" s="261" t="s">
        <v>359</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596634</v>
      </c>
      <c r="CS17" s="217"/>
      <c r="CT17" s="217"/>
      <c r="CU17" s="217"/>
      <c r="CV17" s="217"/>
      <c r="CW17" s="217"/>
      <c r="CX17" s="217"/>
      <c r="CY17" s="279"/>
      <c r="CZ17" s="282">
        <v>8.3000000000000007</v>
      </c>
      <c r="DA17" s="282"/>
      <c r="DB17" s="282"/>
      <c r="DC17" s="282"/>
      <c r="DD17" s="288" t="s">
        <v>200</v>
      </c>
      <c r="DE17" s="217"/>
      <c r="DF17" s="217"/>
      <c r="DG17" s="217"/>
      <c r="DH17" s="217"/>
      <c r="DI17" s="217"/>
      <c r="DJ17" s="217"/>
      <c r="DK17" s="217"/>
      <c r="DL17" s="217"/>
      <c r="DM17" s="217"/>
      <c r="DN17" s="217"/>
      <c r="DO17" s="217"/>
      <c r="DP17" s="279"/>
      <c r="DQ17" s="288">
        <v>592052</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9340</v>
      </c>
      <c r="S18" s="217"/>
      <c r="T18" s="217"/>
      <c r="U18" s="217"/>
      <c r="V18" s="217"/>
      <c r="W18" s="217"/>
      <c r="X18" s="217"/>
      <c r="Y18" s="279"/>
      <c r="Z18" s="282">
        <v>0.1</v>
      </c>
      <c r="AA18" s="282"/>
      <c r="AB18" s="282"/>
      <c r="AC18" s="282"/>
      <c r="AD18" s="287">
        <v>9340</v>
      </c>
      <c r="AE18" s="287"/>
      <c r="AF18" s="287"/>
      <c r="AG18" s="287"/>
      <c r="AH18" s="287"/>
      <c r="AI18" s="287"/>
      <c r="AJ18" s="287"/>
      <c r="AK18" s="287"/>
      <c r="AL18" s="283">
        <v>0.2</v>
      </c>
      <c r="AM18" s="238"/>
      <c r="AN18" s="238"/>
      <c r="AO18" s="296"/>
      <c r="AP18" s="261" t="s">
        <v>103</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8441</v>
      </c>
      <c r="S19" s="217"/>
      <c r="T19" s="217"/>
      <c r="U19" s="217"/>
      <c r="V19" s="217"/>
      <c r="W19" s="217"/>
      <c r="X19" s="217"/>
      <c r="Y19" s="279"/>
      <c r="Z19" s="282">
        <v>0.1</v>
      </c>
      <c r="AA19" s="282"/>
      <c r="AB19" s="282"/>
      <c r="AC19" s="282"/>
      <c r="AD19" s="287">
        <v>8441</v>
      </c>
      <c r="AE19" s="287"/>
      <c r="AF19" s="287"/>
      <c r="AG19" s="287"/>
      <c r="AH19" s="287"/>
      <c r="AI19" s="287"/>
      <c r="AJ19" s="287"/>
      <c r="AK19" s="287"/>
      <c r="AL19" s="283">
        <v>0.2</v>
      </c>
      <c r="AM19" s="238"/>
      <c r="AN19" s="238"/>
      <c r="AO19" s="296"/>
      <c r="AP19" s="261" t="s">
        <v>254</v>
      </c>
      <c r="AQ19" s="1"/>
      <c r="AR19" s="1"/>
      <c r="AS19" s="1"/>
      <c r="AT19" s="1"/>
      <c r="AU19" s="1"/>
      <c r="AV19" s="1"/>
      <c r="AW19" s="1"/>
      <c r="AX19" s="1"/>
      <c r="AY19" s="1"/>
      <c r="AZ19" s="1"/>
      <c r="BA19" s="1"/>
      <c r="BB19" s="1"/>
      <c r="BC19" s="1"/>
      <c r="BD19" s="1"/>
      <c r="BE19" s="1"/>
      <c r="BF19" s="269"/>
      <c r="BG19" s="274">
        <v>875</v>
      </c>
      <c r="BH19" s="217"/>
      <c r="BI19" s="217"/>
      <c r="BJ19" s="217"/>
      <c r="BK19" s="217"/>
      <c r="BL19" s="217"/>
      <c r="BM19" s="217"/>
      <c r="BN19" s="279"/>
      <c r="BO19" s="282">
        <v>0.1</v>
      </c>
      <c r="BP19" s="282"/>
      <c r="BQ19" s="282"/>
      <c r="BR19" s="282"/>
      <c r="BS19" s="287" t="s">
        <v>200</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899</v>
      </c>
      <c r="S20" s="217"/>
      <c r="T20" s="217"/>
      <c r="U20" s="217"/>
      <c r="V20" s="217"/>
      <c r="W20" s="217"/>
      <c r="X20" s="217"/>
      <c r="Y20" s="279"/>
      <c r="Z20" s="282">
        <v>0</v>
      </c>
      <c r="AA20" s="282"/>
      <c r="AB20" s="282"/>
      <c r="AC20" s="282"/>
      <c r="AD20" s="287">
        <v>899</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875</v>
      </c>
      <c r="BH20" s="217"/>
      <c r="BI20" s="217"/>
      <c r="BJ20" s="217"/>
      <c r="BK20" s="217"/>
      <c r="BL20" s="217"/>
      <c r="BM20" s="217"/>
      <c r="BN20" s="279"/>
      <c r="BO20" s="282">
        <v>0.1</v>
      </c>
      <c r="BP20" s="282"/>
      <c r="BQ20" s="282"/>
      <c r="BR20" s="282"/>
      <c r="BS20" s="287" t="s">
        <v>200</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7166749</v>
      </c>
      <c r="CS20" s="217"/>
      <c r="CT20" s="217"/>
      <c r="CU20" s="217"/>
      <c r="CV20" s="217"/>
      <c r="CW20" s="217"/>
      <c r="CX20" s="217"/>
      <c r="CY20" s="279"/>
      <c r="CZ20" s="282">
        <v>100</v>
      </c>
      <c r="DA20" s="282"/>
      <c r="DB20" s="282"/>
      <c r="DC20" s="282"/>
      <c r="DD20" s="288">
        <v>667936</v>
      </c>
      <c r="DE20" s="217"/>
      <c r="DF20" s="217"/>
      <c r="DG20" s="217"/>
      <c r="DH20" s="217"/>
      <c r="DI20" s="217"/>
      <c r="DJ20" s="217"/>
      <c r="DK20" s="217"/>
      <c r="DL20" s="217"/>
      <c r="DM20" s="217"/>
      <c r="DN20" s="217"/>
      <c r="DO20" s="217"/>
      <c r="DP20" s="279"/>
      <c r="DQ20" s="288">
        <v>4759448</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3093676</v>
      </c>
      <c r="S21" s="217"/>
      <c r="T21" s="217"/>
      <c r="U21" s="217"/>
      <c r="V21" s="217"/>
      <c r="W21" s="217"/>
      <c r="X21" s="217"/>
      <c r="Y21" s="279"/>
      <c r="Z21" s="282">
        <v>40.200000000000003</v>
      </c>
      <c r="AA21" s="282"/>
      <c r="AB21" s="282"/>
      <c r="AC21" s="282"/>
      <c r="AD21" s="287">
        <v>2773644</v>
      </c>
      <c r="AE21" s="287"/>
      <c r="AF21" s="287"/>
      <c r="AG21" s="287"/>
      <c r="AH21" s="287"/>
      <c r="AI21" s="287"/>
      <c r="AJ21" s="287"/>
      <c r="AK21" s="287"/>
      <c r="AL21" s="283">
        <v>66.8</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875</v>
      </c>
      <c r="BH21" s="217"/>
      <c r="BI21" s="217"/>
      <c r="BJ21" s="217"/>
      <c r="BK21" s="217"/>
      <c r="BL21" s="217"/>
      <c r="BM21" s="217"/>
      <c r="BN21" s="279"/>
      <c r="BO21" s="282">
        <v>0.1</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2773644</v>
      </c>
      <c r="S22" s="217"/>
      <c r="T22" s="217"/>
      <c r="U22" s="217"/>
      <c r="V22" s="217"/>
      <c r="W22" s="217"/>
      <c r="X22" s="217"/>
      <c r="Y22" s="279"/>
      <c r="Z22" s="282">
        <v>36</v>
      </c>
      <c r="AA22" s="282"/>
      <c r="AB22" s="282"/>
      <c r="AC22" s="282"/>
      <c r="AD22" s="287">
        <v>2773644</v>
      </c>
      <c r="AE22" s="287"/>
      <c r="AF22" s="287"/>
      <c r="AG22" s="287"/>
      <c r="AH22" s="287"/>
      <c r="AI22" s="287"/>
      <c r="AJ22" s="287"/>
      <c r="AK22" s="287"/>
      <c r="AL22" s="283">
        <v>66.8</v>
      </c>
      <c r="AM22" s="238"/>
      <c r="AN22" s="238"/>
      <c r="AO22" s="296"/>
      <c r="AP22" s="261" t="s">
        <v>145</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320027</v>
      </c>
      <c r="S23" s="217"/>
      <c r="T23" s="217"/>
      <c r="U23" s="217"/>
      <c r="V23" s="217"/>
      <c r="W23" s="217"/>
      <c r="X23" s="217"/>
      <c r="Y23" s="279"/>
      <c r="Z23" s="282">
        <v>4.2</v>
      </c>
      <c r="AA23" s="282"/>
      <c r="AB23" s="282"/>
      <c r="AC23" s="282"/>
      <c r="AD23" s="287" t="s">
        <v>200</v>
      </c>
      <c r="AE23" s="287"/>
      <c r="AF23" s="287"/>
      <c r="AG23" s="287"/>
      <c r="AH23" s="287"/>
      <c r="AI23" s="287"/>
      <c r="AJ23" s="287"/>
      <c r="AK23" s="287"/>
      <c r="AL23" s="283" t="s">
        <v>200</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299</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v>5</v>
      </c>
      <c r="S24" s="217"/>
      <c r="T24" s="217"/>
      <c r="U24" s="217"/>
      <c r="V24" s="217"/>
      <c r="W24" s="217"/>
      <c r="X24" s="217"/>
      <c r="Y24" s="279"/>
      <c r="Z24" s="282">
        <v>0</v>
      </c>
      <c r="AA24" s="282"/>
      <c r="AB24" s="282"/>
      <c r="AC24" s="282"/>
      <c r="AD24" s="287" t="s">
        <v>200</v>
      </c>
      <c r="AE24" s="287"/>
      <c r="AF24" s="287"/>
      <c r="AG24" s="287"/>
      <c r="AH24" s="287"/>
      <c r="AI24" s="287"/>
      <c r="AJ24" s="287"/>
      <c r="AK24" s="287"/>
      <c r="AL24" s="283" t="s">
        <v>200</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3012971</v>
      </c>
      <c r="CS24" s="276"/>
      <c r="CT24" s="276"/>
      <c r="CU24" s="276"/>
      <c r="CV24" s="276"/>
      <c r="CW24" s="276"/>
      <c r="CX24" s="276"/>
      <c r="CY24" s="278"/>
      <c r="CZ24" s="291">
        <v>42</v>
      </c>
      <c r="DA24" s="293"/>
      <c r="DB24" s="293"/>
      <c r="DC24" s="337"/>
      <c r="DD24" s="341">
        <v>1932286</v>
      </c>
      <c r="DE24" s="276"/>
      <c r="DF24" s="276"/>
      <c r="DG24" s="276"/>
      <c r="DH24" s="276"/>
      <c r="DI24" s="276"/>
      <c r="DJ24" s="276"/>
      <c r="DK24" s="278"/>
      <c r="DL24" s="341">
        <v>1695505</v>
      </c>
      <c r="DM24" s="276"/>
      <c r="DN24" s="276"/>
      <c r="DO24" s="276"/>
      <c r="DP24" s="276"/>
      <c r="DQ24" s="276"/>
      <c r="DR24" s="276"/>
      <c r="DS24" s="276"/>
      <c r="DT24" s="276"/>
      <c r="DU24" s="276"/>
      <c r="DV24" s="278"/>
      <c r="DW24" s="291">
        <v>40.700000000000003</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4445455</v>
      </c>
      <c r="S25" s="217"/>
      <c r="T25" s="217"/>
      <c r="U25" s="217"/>
      <c r="V25" s="217"/>
      <c r="W25" s="217"/>
      <c r="X25" s="217"/>
      <c r="Y25" s="279"/>
      <c r="Z25" s="282">
        <v>57.7</v>
      </c>
      <c r="AA25" s="282"/>
      <c r="AB25" s="282"/>
      <c r="AC25" s="282"/>
      <c r="AD25" s="287">
        <v>4125423</v>
      </c>
      <c r="AE25" s="287"/>
      <c r="AF25" s="287"/>
      <c r="AG25" s="287"/>
      <c r="AH25" s="287"/>
      <c r="AI25" s="287"/>
      <c r="AJ25" s="287"/>
      <c r="AK25" s="287"/>
      <c r="AL25" s="283">
        <v>99.3</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957447</v>
      </c>
      <c r="CS25" s="313"/>
      <c r="CT25" s="313"/>
      <c r="CU25" s="313"/>
      <c r="CV25" s="313"/>
      <c r="CW25" s="313"/>
      <c r="CX25" s="313"/>
      <c r="CY25" s="332"/>
      <c r="CZ25" s="283">
        <v>13.4</v>
      </c>
      <c r="DA25" s="335"/>
      <c r="DB25" s="335"/>
      <c r="DC25" s="338"/>
      <c r="DD25" s="288">
        <v>819363</v>
      </c>
      <c r="DE25" s="313"/>
      <c r="DF25" s="313"/>
      <c r="DG25" s="313"/>
      <c r="DH25" s="313"/>
      <c r="DI25" s="313"/>
      <c r="DJ25" s="313"/>
      <c r="DK25" s="332"/>
      <c r="DL25" s="288">
        <v>793654</v>
      </c>
      <c r="DM25" s="313"/>
      <c r="DN25" s="313"/>
      <c r="DO25" s="313"/>
      <c r="DP25" s="313"/>
      <c r="DQ25" s="313"/>
      <c r="DR25" s="313"/>
      <c r="DS25" s="313"/>
      <c r="DT25" s="313"/>
      <c r="DU25" s="313"/>
      <c r="DV25" s="332"/>
      <c r="DW25" s="283">
        <v>19</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1141</v>
      </c>
      <c r="S26" s="217"/>
      <c r="T26" s="217"/>
      <c r="U26" s="217"/>
      <c r="V26" s="217"/>
      <c r="W26" s="217"/>
      <c r="X26" s="217"/>
      <c r="Y26" s="279"/>
      <c r="Z26" s="282">
        <v>0</v>
      </c>
      <c r="AA26" s="282"/>
      <c r="AB26" s="282"/>
      <c r="AC26" s="282"/>
      <c r="AD26" s="287">
        <v>1141</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513875</v>
      </c>
      <c r="CS26" s="217"/>
      <c r="CT26" s="217"/>
      <c r="CU26" s="217"/>
      <c r="CV26" s="217"/>
      <c r="CW26" s="217"/>
      <c r="CX26" s="217"/>
      <c r="CY26" s="279"/>
      <c r="CZ26" s="283">
        <v>7.2</v>
      </c>
      <c r="DA26" s="335"/>
      <c r="DB26" s="335"/>
      <c r="DC26" s="338"/>
      <c r="DD26" s="288">
        <v>471505</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4938</v>
      </c>
      <c r="S27" s="217"/>
      <c r="T27" s="217"/>
      <c r="U27" s="217"/>
      <c r="V27" s="217"/>
      <c r="W27" s="217"/>
      <c r="X27" s="217"/>
      <c r="Y27" s="279"/>
      <c r="Z27" s="282">
        <v>0.1</v>
      </c>
      <c r="AA27" s="282"/>
      <c r="AB27" s="282"/>
      <c r="AC27" s="282"/>
      <c r="AD27" s="287" t="s">
        <v>200</v>
      </c>
      <c r="AE27" s="287"/>
      <c r="AF27" s="287"/>
      <c r="AG27" s="287"/>
      <c r="AH27" s="287"/>
      <c r="AI27" s="287"/>
      <c r="AJ27" s="287"/>
      <c r="AK27" s="287"/>
      <c r="AL27" s="283" t="s">
        <v>200</v>
      </c>
      <c r="AM27" s="238"/>
      <c r="AN27" s="238"/>
      <c r="AO27" s="296"/>
      <c r="AP27" s="261" t="s">
        <v>390</v>
      </c>
      <c r="AQ27" s="1"/>
      <c r="AR27" s="1"/>
      <c r="AS27" s="1"/>
      <c r="AT27" s="1"/>
      <c r="AU27" s="1"/>
      <c r="AV27" s="1"/>
      <c r="AW27" s="1"/>
      <c r="AX27" s="1"/>
      <c r="AY27" s="1"/>
      <c r="AZ27" s="1"/>
      <c r="BA27" s="1"/>
      <c r="BB27" s="1"/>
      <c r="BC27" s="1"/>
      <c r="BD27" s="1"/>
      <c r="BE27" s="1"/>
      <c r="BF27" s="269"/>
      <c r="BG27" s="274">
        <v>976495</v>
      </c>
      <c r="BH27" s="217"/>
      <c r="BI27" s="217"/>
      <c r="BJ27" s="217"/>
      <c r="BK27" s="217"/>
      <c r="BL27" s="217"/>
      <c r="BM27" s="217"/>
      <c r="BN27" s="279"/>
      <c r="BO27" s="282">
        <v>100</v>
      </c>
      <c r="BP27" s="282"/>
      <c r="BQ27" s="282"/>
      <c r="BR27" s="282"/>
      <c r="BS27" s="287" t="s">
        <v>200</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1458890</v>
      </c>
      <c r="CS27" s="313"/>
      <c r="CT27" s="313"/>
      <c r="CU27" s="313"/>
      <c r="CV27" s="313"/>
      <c r="CW27" s="313"/>
      <c r="CX27" s="313"/>
      <c r="CY27" s="332"/>
      <c r="CZ27" s="283">
        <v>20.399999999999999</v>
      </c>
      <c r="DA27" s="335"/>
      <c r="DB27" s="335"/>
      <c r="DC27" s="338"/>
      <c r="DD27" s="288">
        <v>520871</v>
      </c>
      <c r="DE27" s="313"/>
      <c r="DF27" s="313"/>
      <c r="DG27" s="313"/>
      <c r="DH27" s="313"/>
      <c r="DI27" s="313"/>
      <c r="DJ27" s="313"/>
      <c r="DK27" s="332"/>
      <c r="DL27" s="288">
        <v>309799</v>
      </c>
      <c r="DM27" s="313"/>
      <c r="DN27" s="313"/>
      <c r="DO27" s="313"/>
      <c r="DP27" s="313"/>
      <c r="DQ27" s="313"/>
      <c r="DR27" s="313"/>
      <c r="DS27" s="313"/>
      <c r="DT27" s="313"/>
      <c r="DU27" s="313"/>
      <c r="DV27" s="332"/>
      <c r="DW27" s="283">
        <v>7.4</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45813</v>
      </c>
      <c r="S28" s="217"/>
      <c r="T28" s="217"/>
      <c r="U28" s="217"/>
      <c r="V28" s="217"/>
      <c r="W28" s="217"/>
      <c r="X28" s="217"/>
      <c r="Y28" s="279"/>
      <c r="Z28" s="282">
        <v>0.6</v>
      </c>
      <c r="AA28" s="282"/>
      <c r="AB28" s="282"/>
      <c r="AC28" s="282"/>
      <c r="AD28" s="287">
        <v>1164</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596634</v>
      </c>
      <c r="CS28" s="217"/>
      <c r="CT28" s="217"/>
      <c r="CU28" s="217"/>
      <c r="CV28" s="217"/>
      <c r="CW28" s="217"/>
      <c r="CX28" s="217"/>
      <c r="CY28" s="279"/>
      <c r="CZ28" s="283">
        <v>8.3000000000000007</v>
      </c>
      <c r="DA28" s="335"/>
      <c r="DB28" s="335"/>
      <c r="DC28" s="338"/>
      <c r="DD28" s="288">
        <v>592052</v>
      </c>
      <c r="DE28" s="217"/>
      <c r="DF28" s="217"/>
      <c r="DG28" s="217"/>
      <c r="DH28" s="217"/>
      <c r="DI28" s="217"/>
      <c r="DJ28" s="217"/>
      <c r="DK28" s="279"/>
      <c r="DL28" s="288">
        <v>592052</v>
      </c>
      <c r="DM28" s="217"/>
      <c r="DN28" s="217"/>
      <c r="DO28" s="217"/>
      <c r="DP28" s="217"/>
      <c r="DQ28" s="217"/>
      <c r="DR28" s="217"/>
      <c r="DS28" s="217"/>
      <c r="DT28" s="217"/>
      <c r="DU28" s="217"/>
      <c r="DV28" s="279"/>
      <c r="DW28" s="283">
        <v>14.2</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11591</v>
      </c>
      <c r="S29" s="217"/>
      <c r="T29" s="217"/>
      <c r="U29" s="217"/>
      <c r="V29" s="217"/>
      <c r="W29" s="217"/>
      <c r="X29" s="217"/>
      <c r="Y29" s="279"/>
      <c r="Z29" s="282">
        <v>0.2</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24</v>
      </c>
      <c r="CG29" s="1"/>
      <c r="CH29" s="1"/>
      <c r="CI29" s="1"/>
      <c r="CJ29" s="1"/>
      <c r="CK29" s="1"/>
      <c r="CL29" s="1"/>
      <c r="CM29" s="1"/>
      <c r="CN29" s="1"/>
      <c r="CO29" s="1"/>
      <c r="CP29" s="1"/>
      <c r="CQ29" s="269"/>
      <c r="CR29" s="274">
        <v>596634</v>
      </c>
      <c r="CS29" s="313"/>
      <c r="CT29" s="313"/>
      <c r="CU29" s="313"/>
      <c r="CV29" s="313"/>
      <c r="CW29" s="313"/>
      <c r="CX29" s="313"/>
      <c r="CY29" s="332"/>
      <c r="CZ29" s="283">
        <v>8.3000000000000007</v>
      </c>
      <c r="DA29" s="335"/>
      <c r="DB29" s="335"/>
      <c r="DC29" s="338"/>
      <c r="DD29" s="288">
        <v>592052</v>
      </c>
      <c r="DE29" s="313"/>
      <c r="DF29" s="313"/>
      <c r="DG29" s="313"/>
      <c r="DH29" s="313"/>
      <c r="DI29" s="313"/>
      <c r="DJ29" s="313"/>
      <c r="DK29" s="332"/>
      <c r="DL29" s="288">
        <v>592052</v>
      </c>
      <c r="DM29" s="313"/>
      <c r="DN29" s="313"/>
      <c r="DO29" s="313"/>
      <c r="DP29" s="313"/>
      <c r="DQ29" s="313"/>
      <c r="DR29" s="313"/>
      <c r="DS29" s="313"/>
      <c r="DT29" s="313"/>
      <c r="DU29" s="313"/>
      <c r="DV29" s="332"/>
      <c r="DW29" s="283">
        <v>14.2</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1213410</v>
      </c>
      <c r="S30" s="217"/>
      <c r="T30" s="217"/>
      <c r="U30" s="217"/>
      <c r="V30" s="217"/>
      <c r="W30" s="217"/>
      <c r="X30" s="217"/>
      <c r="Y30" s="279"/>
      <c r="Z30" s="282">
        <v>15.8</v>
      </c>
      <c r="AA30" s="282"/>
      <c r="AB30" s="282"/>
      <c r="AC30" s="282"/>
      <c r="AD30" s="287" t="s">
        <v>200</v>
      </c>
      <c r="AE30" s="287"/>
      <c r="AF30" s="287"/>
      <c r="AG30" s="287"/>
      <c r="AH30" s="287"/>
      <c r="AI30" s="287"/>
      <c r="AJ30" s="287"/>
      <c r="AK30" s="287"/>
      <c r="AL30" s="283" t="s">
        <v>200</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571312</v>
      </c>
      <c r="CS30" s="217"/>
      <c r="CT30" s="217"/>
      <c r="CU30" s="217"/>
      <c r="CV30" s="217"/>
      <c r="CW30" s="217"/>
      <c r="CX30" s="217"/>
      <c r="CY30" s="279"/>
      <c r="CZ30" s="283">
        <v>8</v>
      </c>
      <c r="DA30" s="335"/>
      <c r="DB30" s="335"/>
      <c r="DC30" s="338"/>
      <c r="DD30" s="288">
        <v>567834</v>
      </c>
      <c r="DE30" s="217"/>
      <c r="DF30" s="217"/>
      <c r="DG30" s="217"/>
      <c r="DH30" s="217"/>
      <c r="DI30" s="217"/>
      <c r="DJ30" s="217"/>
      <c r="DK30" s="279"/>
      <c r="DL30" s="288">
        <v>567834</v>
      </c>
      <c r="DM30" s="217"/>
      <c r="DN30" s="217"/>
      <c r="DO30" s="217"/>
      <c r="DP30" s="217"/>
      <c r="DQ30" s="217"/>
      <c r="DR30" s="217"/>
      <c r="DS30" s="217"/>
      <c r="DT30" s="217"/>
      <c r="DU30" s="217"/>
      <c r="DV30" s="279"/>
      <c r="DW30" s="283">
        <v>13.6</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9</v>
      </c>
      <c r="AQ31" s="178"/>
      <c r="AR31" s="178"/>
      <c r="AS31" s="178"/>
      <c r="AT31" s="306" t="s">
        <v>396</v>
      </c>
      <c r="AU31" s="265"/>
      <c r="AV31" s="265"/>
      <c r="AW31" s="265"/>
      <c r="AX31" s="260" t="s">
        <v>275</v>
      </c>
      <c r="AY31" s="265"/>
      <c r="AZ31" s="265"/>
      <c r="BA31" s="265"/>
      <c r="BB31" s="265"/>
      <c r="BC31" s="265"/>
      <c r="BD31" s="265"/>
      <c r="BE31" s="265"/>
      <c r="BF31" s="268"/>
      <c r="BG31" s="318">
        <v>98.6</v>
      </c>
      <c r="BH31" s="322"/>
      <c r="BI31" s="322"/>
      <c r="BJ31" s="322"/>
      <c r="BK31" s="322"/>
      <c r="BL31" s="322"/>
      <c r="BM31" s="293">
        <v>94</v>
      </c>
      <c r="BN31" s="322"/>
      <c r="BO31" s="322"/>
      <c r="BP31" s="322"/>
      <c r="BQ31" s="324"/>
      <c r="BR31" s="318">
        <v>98.7</v>
      </c>
      <c r="BS31" s="322"/>
      <c r="BT31" s="322"/>
      <c r="BU31" s="322"/>
      <c r="BV31" s="322"/>
      <c r="BW31" s="322"/>
      <c r="BX31" s="293">
        <v>93.9</v>
      </c>
      <c r="BY31" s="322"/>
      <c r="BZ31" s="322"/>
      <c r="CA31" s="322"/>
      <c r="CB31" s="324"/>
      <c r="CD31" s="134"/>
      <c r="CE31" s="42"/>
      <c r="CF31" s="261" t="s">
        <v>315</v>
      </c>
      <c r="CG31" s="1"/>
      <c r="CH31" s="1"/>
      <c r="CI31" s="1"/>
      <c r="CJ31" s="1"/>
      <c r="CK31" s="1"/>
      <c r="CL31" s="1"/>
      <c r="CM31" s="1"/>
      <c r="CN31" s="1"/>
      <c r="CO31" s="1"/>
      <c r="CP31" s="1"/>
      <c r="CQ31" s="269"/>
      <c r="CR31" s="274">
        <v>25322</v>
      </c>
      <c r="CS31" s="313"/>
      <c r="CT31" s="313"/>
      <c r="CU31" s="313"/>
      <c r="CV31" s="313"/>
      <c r="CW31" s="313"/>
      <c r="CX31" s="313"/>
      <c r="CY31" s="332"/>
      <c r="CZ31" s="283">
        <v>0.4</v>
      </c>
      <c r="DA31" s="335"/>
      <c r="DB31" s="335"/>
      <c r="DC31" s="338"/>
      <c r="DD31" s="288">
        <v>24218</v>
      </c>
      <c r="DE31" s="313"/>
      <c r="DF31" s="313"/>
      <c r="DG31" s="313"/>
      <c r="DH31" s="313"/>
      <c r="DI31" s="313"/>
      <c r="DJ31" s="313"/>
      <c r="DK31" s="332"/>
      <c r="DL31" s="288">
        <v>24218</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546661</v>
      </c>
      <c r="S32" s="217"/>
      <c r="T32" s="217"/>
      <c r="U32" s="217"/>
      <c r="V32" s="217"/>
      <c r="W32" s="217"/>
      <c r="X32" s="217"/>
      <c r="Y32" s="279"/>
      <c r="Z32" s="282">
        <v>7.1</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248</v>
      </c>
      <c r="AX32" s="261" t="s">
        <v>373</v>
      </c>
      <c r="AY32" s="1"/>
      <c r="AZ32" s="1"/>
      <c r="BA32" s="1"/>
      <c r="BB32" s="1"/>
      <c r="BC32" s="1"/>
      <c r="BD32" s="1"/>
      <c r="BE32" s="1"/>
      <c r="BF32" s="269"/>
      <c r="BG32" s="319">
        <v>98.3</v>
      </c>
      <c r="BH32" s="313"/>
      <c r="BI32" s="313"/>
      <c r="BJ32" s="313"/>
      <c r="BK32" s="313"/>
      <c r="BL32" s="313"/>
      <c r="BM32" s="238">
        <v>94.2</v>
      </c>
      <c r="BN32" s="313"/>
      <c r="BO32" s="313"/>
      <c r="BP32" s="313"/>
      <c r="BQ32" s="316"/>
      <c r="BR32" s="319">
        <v>98.6</v>
      </c>
      <c r="BS32" s="313"/>
      <c r="BT32" s="313"/>
      <c r="BU32" s="313"/>
      <c r="BV32" s="313"/>
      <c r="BW32" s="313"/>
      <c r="BX32" s="238">
        <v>94.4</v>
      </c>
      <c r="BY32" s="313"/>
      <c r="BZ32" s="313"/>
      <c r="CA32" s="313"/>
      <c r="CB32" s="316"/>
      <c r="CD32" s="135"/>
      <c r="CE32" s="142"/>
      <c r="CF32" s="261" t="s">
        <v>399</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10791</v>
      </c>
      <c r="S33" s="217"/>
      <c r="T33" s="217"/>
      <c r="U33" s="217"/>
      <c r="V33" s="217"/>
      <c r="W33" s="217"/>
      <c r="X33" s="217"/>
      <c r="Y33" s="279"/>
      <c r="Z33" s="282">
        <v>0.1</v>
      </c>
      <c r="AA33" s="282"/>
      <c r="AB33" s="282"/>
      <c r="AC33" s="282"/>
      <c r="AD33" s="287">
        <v>1191</v>
      </c>
      <c r="AE33" s="287"/>
      <c r="AF33" s="287"/>
      <c r="AG33" s="287"/>
      <c r="AH33" s="287"/>
      <c r="AI33" s="287"/>
      <c r="AJ33" s="287"/>
      <c r="AK33" s="287"/>
      <c r="AL33" s="283">
        <v>0</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98.4</v>
      </c>
      <c r="BH33" s="312"/>
      <c r="BI33" s="312"/>
      <c r="BJ33" s="312"/>
      <c r="BK33" s="312"/>
      <c r="BL33" s="312"/>
      <c r="BM33" s="294">
        <v>91.8</v>
      </c>
      <c r="BN33" s="312"/>
      <c r="BO33" s="312"/>
      <c r="BP33" s="312"/>
      <c r="BQ33" s="317"/>
      <c r="BR33" s="320">
        <v>98.3</v>
      </c>
      <c r="BS33" s="312"/>
      <c r="BT33" s="312"/>
      <c r="BU33" s="312"/>
      <c r="BV33" s="312"/>
      <c r="BW33" s="312"/>
      <c r="BX33" s="294">
        <v>91.3</v>
      </c>
      <c r="BY33" s="312"/>
      <c r="BZ33" s="312"/>
      <c r="CA33" s="312"/>
      <c r="CB33" s="317"/>
      <c r="CD33" s="261" t="s">
        <v>400</v>
      </c>
      <c r="CE33" s="1"/>
      <c r="CF33" s="1"/>
      <c r="CG33" s="1"/>
      <c r="CH33" s="1"/>
      <c r="CI33" s="1"/>
      <c r="CJ33" s="1"/>
      <c r="CK33" s="1"/>
      <c r="CL33" s="1"/>
      <c r="CM33" s="1"/>
      <c r="CN33" s="1"/>
      <c r="CO33" s="1"/>
      <c r="CP33" s="1"/>
      <c r="CQ33" s="269"/>
      <c r="CR33" s="274">
        <v>3485842</v>
      </c>
      <c r="CS33" s="313"/>
      <c r="CT33" s="313"/>
      <c r="CU33" s="313"/>
      <c r="CV33" s="313"/>
      <c r="CW33" s="313"/>
      <c r="CX33" s="313"/>
      <c r="CY33" s="332"/>
      <c r="CZ33" s="283">
        <v>48.6</v>
      </c>
      <c r="DA33" s="335"/>
      <c r="DB33" s="335"/>
      <c r="DC33" s="338"/>
      <c r="DD33" s="288">
        <v>2769788</v>
      </c>
      <c r="DE33" s="313"/>
      <c r="DF33" s="313"/>
      <c r="DG33" s="313"/>
      <c r="DH33" s="313"/>
      <c r="DI33" s="313"/>
      <c r="DJ33" s="313"/>
      <c r="DK33" s="332"/>
      <c r="DL33" s="288">
        <v>2215144</v>
      </c>
      <c r="DM33" s="313"/>
      <c r="DN33" s="313"/>
      <c r="DO33" s="313"/>
      <c r="DP33" s="313"/>
      <c r="DQ33" s="313"/>
      <c r="DR33" s="313"/>
      <c r="DS33" s="313"/>
      <c r="DT33" s="313"/>
      <c r="DU33" s="313"/>
      <c r="DV33" s="332"/>
      <c r="DW33" s="283">
        <v>53.1</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113244</v>
      </c>
      <c r="S34" s="217"/>
      <c r="T34" s="217"/>
      <c r="U34" s="217"/>
      <c r="V34" s="217"/>
      <c r="W34" s="217"/>
      <c r="X34" s="217"/>
      <c r="Y34" s="279"/>
      <c r="Z34" s="282">
        <v>1.5</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843343</v>
      </c>
      <c r="CS34" s="217"/>
      <c r="CT34" s="217"/>
      <c r="CU34" s="217"/>
      <c r="CV34" s="217"/>
      <c r="CW34" s="217"/>
      <c r="CX34" s="217"/>
      <c r="CY34" s="279"/>
      <c r="CZ34" s="283">
        <v>11.8</v>
      </c>
      <c r="DA34" s="335"/>
      <c r="DB34" s="335"/>
      <c r="DC34" s="338"/>
      <c r="DD34" s="288">
        <v>575443</v>
      </c>
      <c r="DE34" s="217"/>
      <c r="DF34" s="217"/>
      <c r="DG34" s="217"/>
      <c r="DH34" s="217"/>
      <c r="DI34" s="217"/>
      <c r="DJ34" s="217"/>
      <c r="DK34" s="279"/>
      <c r="DL34" s="288">
        <v>498289</v>
      </c>
      <c r="DM34" s="217"/>
      <c r="DN34" s="217"/>
      <c r="DO34" s="217"/>
      <c r="DP34" s="217"/>
      <c r="DQ34" s="217"/>
      <c r="DR34" s="217"/>
      <c r="DS34" s="217"/>
      <c r="DT34" s="217"/>
      <c r="DU34" s="217"/>
      <c r="DV34" s="279"/>
      <c r="DW34" s="283">
        <v>11.9</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293700</v>
      </c>
      <c r="S35" s="217"/>
      <c r="T35" s="217"/>
      <c r="U35" s="217"/>
      <c r="V35" s="217"/>
      <c r="W35" s="217"/>
      <c r="X35" s="217"/>
      <c r="Y35" s="279"/>
      <c r="Z35" s="282">
        <v>3.8</v>
      </c>
      <c r="AA35" s="282"/>
      <c r="AB35" s="282"/>
      <c r="AC35" s="282"/>
      <c r="AD35" s="287" t="s">
        <v>200</v>
      </c>
      <c r="AE35" s="287"/>
      <c r="AF35" s="287"/>
      <c r="AG35" s="287"/>
      <c r="AH35" s="287"/>
      <c r="AI35" s="287"/>
      <c r="AJ35" s="287"/>
      <c r="AK35" s="287"/>
      <c r="AL35" s="283" t="s">
        <v>200</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129626</v>
      </c>
      <c r="CS35" s="313"/>
      <c r="CT35" s="313"/>
      <c r="CU35" s="313"/>
      <c r="CV35" s="313"/>
      <c r="CW35" s="313"/>
      <c r="CX35" s="313"/>
      <c r="CY35" s="332"/>
      <c r="CZ35" s="283">
        <v>1.8</v>
      </c>
      <c r="DA35" s="335"/>
      <c r="DB35" s="335"/>
      <c r="DC35" s="338"/>
      <c r="DD35" s="288">
        <v>98439</v>
      </c>
      <c r="DE35" s="313"/>
      <c r="DF35" s="313"/>
      <c r="DG35" s="313"/>
      <c r="DH35" s="313"/>
      <c r="DI35" s="313"/>
      <c r="DJ35" s="313"/>
      <c r="DK35" s="332"/>
      <c r="DL35" s="288">
        <v>84529</v>
      </c>
      <c r="DM35" s="313"/>
      <c r="DN35" s="313"/>
      <c r="DO35" s="313"/>
      <c r="DP35" s="313"/>
      <c r="DQ35" s="313"/>
      <c r="DR35" s="313"/>
      <c r="DS35" s="313"/>
      <c r="DT35" s="313"/>
      <c r="DU35" s="313"/>
      <c r="DV35" s="332"/>
      <c r="DW35" s="283">
        <v>2</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251801</v>
      </c>
      <c r="S36" s="217"/>
      <c r="T36" s="217"/>
      <c r="U36" s="217"/>
      <c r="V36" s="217"/>
      <c r="W36" s="217"/>
      <c r="X36" s="217"/>
      <c r="Y36" s="279"/>
      <c r="Z36" s="282">
        <v>3.3</v>
      </c>
      <c r="AA36" s="282"/>
      <c r="AB36" s="282"/>
      <c r="AC36" s="282"/>
      <c r="AD36" s="287" t="s">
        <v>200</v>
      </c>
      <c r="AE36" s="287"/>
      <c r="AF36" s="287"/>
      <c r="AG36" s="287"/>
      <c r="AH36" s="287"/>
      <c r="AI36" s="287"/>
      <c r="AJ36" s="287"/>
      <c r="AK36" s="287"/>
      <c r="AL36" s="283" t="s">
        <v>200</v>
      </c>
      <c r="AM36" s="238"/>
      <c r="AN36" s="238"/>
      <c r="AO36" s="296"/>
      <c r="AP36" s="95"/>
      <c r="AQ36" s="301" t="s">
        <v>390</v>
      </c>
      <c r="AR36" s="304"/>
      <c r="AS36" s="304"/>
      <c r="AT36" s="304"/>
      <c r="AU36" s="304"/>
      <c r="AV36" s="304"/>
      <c r="AW36" s="304"/>
      <c r="AX36" s="304"/>
      <c r="AY36" s="309"/>
      <c r="AZ36" s="273">
        <v>1478055</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53270</v>
      </c>
      <c r="BW36" s="276"/>
      <c r="BX36" s="276"/>
      <c r="BY36" s="276"/>
      <c r="BZ36" s="276"/>
      <c r="CA36" s="276"/>
      <c r="CB36" s="315"/>
      <c r="CD36" s="261" t="s">
        <v>32</v>
      </c>
      <c r="CE36" s="1"/>
      <c r="CF36" s="1"/>
      <c r="CG36" s="1"/>
      <c r="CH36" s="1"/>
      <c r="CI36" s="1"/>
      <c r="CJ36" s="1"/>
      <c r="CK36" s="1"/>
      <c r="CL36" s="1"/>
      <c r="CM36" s="1"/>
      <c r="CN36" s="1"/>
      <c r="CO36" s="1"/>
      <c r="CP36" s="1"/>
      <c r="CQ36" s="269"/>
      <c r="CR36" s="274">
        <v>1709142</v>
      </c>
      <c r="CS36" s="217"/>
      <c r="CT36" s="217"/>
      <c r="CU36" s="217"/>
      <c r="CV36" s="217"/>
      <c r="CW36" s="217"/>
      <c r="CX36" s="217"/>
      <c r="CY36" s="279"/>
      <c r="CZ36" s="283">
        <v>23.8</v>
      </c>
      <c r="DA36" s="335"/>
      <c r="DB36" s="335"/>
      <c r="DC36" s="338"/>
      <c r="DD36" s="288">
        <v>1426702</v>
      </c>
      <c r="DE36" s="217"/>
      <c r="DF36" s="217"/>
      <c r="DG36" s="217"/>
      <c r="DH36" s="217"/>
      <c r="DI36" s="217"/>
      <c r="DJ36" s="217"/>
      <c r="DK36" s="279"/>
      <c r="DL36" s="288">
        <v>1096593</v>
      </c>
      <c r="DM36" s="217"/>
      <c r="DN36" s="217"/>
      <c r="DO36" s="217"/>
      <c r="DP36" s="217"/>
      <c r="DQ36" s="217"/>
      <c r="DR36" s="217"/>
      <c r="DS36" s="217"/>
      <c r="DT36" s="217"/>
      <c r="DU36" s="217"/>
      <c r="DV36" s="279"/>
      <c r="DW36" s="283">
        <v>26.3</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143693</v>
      </c>
      <c r="S37" s="217"/>
      <c r="T37" s="217"/>
      <c r="U37" s="217"/>
      <c r="V37" s="217"/>
      <c r="W37" s="217"/>
      <c r="X37" s="217"/>
      <c r="Y37" s="279"/>
      <c r="Z37" s="282">
        <v>1.9</v>
      </c>
      <c r="AA37" s="282"/>
      <c r="AB37" s="282"/>
      <c r="AC37" s="282"/>
      <c r="AD37" s="287">
        <v>23651</v>
      </c>
      <c r="AE37" s="287"/>
      <c r="AF37" s="287"/>
      <c r="AG37" s="287"/>
      <c r="AH37" s="287"/>
      <c r="AI37" s="287"/>
      <c r="AJ37" s="287"/>
      <c r="AK37" s="287"/>
      <c r="AL37" s="283">
        <v>0.6</v>
      </c>
      <c r="AM37" s="238"/>
      <c r="AN37" s="238"/>
      <c r="AO37" s="296"/>
      <c r="AQ37" s="302" t="s">
        <v>411</v>
      </c>
      <c r="AR37" s="111"/>
      <c r="AS37" s="111"/>
      <c r="AT37" s="111"/>
      <c r="AU37" s="111"/>
      <c r="AV37" s="111"/>
      <c r="AW37" s="111"/>
      <c r="AX37" s="111"/>
      <c r="AY37" s="310"/>
      <c r="AZ37" s="274">
        <v>509266</v>
      </c>
      <c r="BA37" s="217"/>
      <c r="BB37" s="217"/>
      <c r="BC37" s="217"/>
      <c r="BD37" s="313"/>
      <c r="BE37" s="313"/>
      <c r="BF37" s="316"/>
      <c r="BG37" s="261" t="s">
        <v>414</v>
      </c>
      <c r="BH37" s="1"/>
      <c r="BI37" s="1"/>
      <c r="BJ37" s="1"/>
      <c r="BK37" s="1"/>
      <c r="BL37" s="1"/>
      <c r="BM37" s="1"/>
      <c r="BN37" s="1"/>
      <c r="BO37" s="1"/>
      <c r="BP37" s="1"/>
      <c r="BQ37" s="1"/>
      <c r="BR37" s="1"/>
      <c r="BS37" s="1"/>
      <c r="BT37" s="1"/>
      <c r="BU37" s="269"/>
      <c r="BV37" s="274">
        <v>43892</v>
      </c>
      <c r="BW37" s="217"/>
      <c r="BX37" s="217"/>
      <c r="BY37" s="217"/>
      <c r="BZ37" s="217"/>
      <c r="CA37" s="217"/>
      <c r="CB37" s="326"/>
      <c r="CD37" s="261" t="s">
        <v>161</v>
      </c>
      <c r="CE37" s="1"/>
      <c r="CF37" s="1"/>
      <c r="CG37" s="1"/>
      <c r="CH37" s="1"/>
      <c r="CI37" s="1"/>
      <c r="CJ37" s="1"/>
      <c r="CK37" s="1"/>
      <c r="CL37" s="1"/>
      <c r="CM37" s="1"/>
      <c r="CN37" s="1"/>
      <c r="CO37" s="1"/>
      <c r="CP37" s="1"/>
      <c r="CQ37" s="269"/>
      <c r="CR37" s="274">
        <v>510692</v>
      </c>
      <c r="CS37" s="313"/>
      <c r="CT37" s="313"/>
      <c r="CU37" s="313"/>
      <c r="CV37" s="313"/>
      <c r="CW37" s="313"/>
      <c r="CX37" s="313"/>
      <c r="CY37" s="332"/>
      <c r="CZ37" s="283">
        <v>7.1</v>
      </c>
      <c r="DA37" s="335"/>
      <c r="DB37" s="335"/>
      <c r="DC37" s="338"/>
      <c r="DD37" s="288">
        <v>452292</v>
      </c>
      <c r="DE37" s="313"/>
      <c r="DF37" s="313"/>
      <c r="DG37" s="313"/>
      <c r="DH37" s="313"/>
      <c r="DI37" s="313"/>
      <c r="DJ37" s="313"/>
      <c r="DK37" s="332"/>
      <c r="DL37" s="288">
        <v>428836</v>
      </c>
      <c r="DM37" s="313"/>
      <c r="DN37" s="313"/>
      <c r="DO37" s="313"/>
      <c r="DP37" s="313"/>
      <c r="DQ37" s="313"/>
      <c r="DR37" s="313"/>
      <c r="DS37" s="313"/>
      <c r="DT37" s="313"/>
      <c r="DU37" s="313"/>
      <c r="DV37" s="332"/>
      <c r="DW37" s="283">
        <v>10.3</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620548</v>
      </c>
      <c r="S38" s="217"/>
      <c r="T38" s="217"/>
      <c r="U38" s="217"/>
      <c r="V38" s="217"/>
      <c r="W38" s="217"/>
      <c r="X38" s="217"/>
      <c r="Y38" s="279"/>
      <c r="Z38" s="282">
        <v>8.1</v>
      </c>
      <c r="AA38" s="282"/>
      <c r="AB38" s="282"/>
      <c r="AC38" s="282"/>
      <c r="AD38" s="287" t="s">
        <v>200</v>
      </c>
      <c r="AE38" s="287"/>
      <c r="AF38" s="287"/>
      <c r="AG38" s="287"/>
      <c r="AH38" s="287"/>
      <c r="AI38" s="287"/>
      <c r="AJ38" s="287"/>
      <c r="AK38" s="287"/>
      <c r="AL38" s="283" t="s">
        <v>200</v>
      </c>
      <c r="AM38" s="238"/>
      <c r="AN38" s="238"/>
      <c r="AO38" s="296"/>
      <c r="AQ38" s="302" t="s">
        <v>417</v>
      </c>
      <c r="AR38" s="111"/>
      <c r="AS38" s="111"/>
      <c r="AT38" s="111"/>
      <c r="AU38" s="111"/>
      <c r="AV38" s="111"/>
      <c r="AW38" s="111"/>
      <c r="AX38" s="111"/>
      <c r="AY38" s="310"/>
      <c r="AZ38" s="274">
        <v>237241</v>
      </c>
      <c r="BA38" s="217"/>
      <c r="BB38" s="217"/>
      <c r="BC38" s="217"/>
      <c r="BD38" s="313"/>
      <c r="BE38" s="313"/>
      <c r="BF38" s="316"/>
      <c r="BG38" s="261" t="s">
        <v>421</v>
      </c>
      <c r="BH38" s="1"/>
      <c r="BI38" s="1"/>
      <c r="BJ38" s="1"/>
      <c r="BK38" s="1"/>
      <c r="BL38" s="1"/>
      <c r="BM38" s="1"/>
      <c r="BN38" s="1"/>
      <c r="BO38" s="1"/>
      <c r="BP38" s="1"/>
      <c r="BQ38" s="1"/>
      <c r="BR38" s="1"/>
      <c r="BS38" s="1"/>
      <c r="BT38" s="1"/>
      <c r="BU38" s="269"/>
      <c r="BV38" s="274">
        <v>2125</v>
      </c>
      <c r="BW38" s="217"/>
      <c r="BX38" s="217"/>
      <c r="BY38" s="217"/>
      <c r="BZ38" s="217"/>
      <c r="CA38" s="217"/>
      <c r="CB38" s="326"/>
      <c r="CD38" s="261" t="s">
        <v>422</v>
      </c>
      <c r="CE38" s="1"/>
      <c r="CF38" s="1"/>
      <c r="CG38" s="1"/>
      <c r="CH38" s="1"/>
      <c r="CI38" s="1"/>
      <c r="CJ38" s="1"/>
      <c r="CK38" s="1"/>
      <c r="CL38" s="1"/>
      <c r="CM38" s="1"/>
      <c r="CN38" s="1"/>
      <c r="CO38" s="1"/>
      <c r="CP38" s="1"/>
      <c r="CQ38" s="269"/>
      <c r="CR38" s="274">
        <v>633156</v>
      </c>
      <c r="CS38" s="217"/>
      <c r="CT38" s="217"/>
      <c r="CU38" s="217"/>
      <c r="CV38" s="217"/>
      <c r="CW38" s="217"/>
      <c r="CX38" s="217"/>
      <c r="CY38" s="279"/>
      <c r="CZ38" s="283">
        <v>8.8000000000000007</v>
      </c>
      <c r="DA38" s="335"/>
      <c r="DB38" s="335"/>
      <c r="DC38" s="338"/>
      <c r="DD38" s="288">
        <v>521611</v>
      </c>
      <c r="DE38" s="217"/>
      <c r="DF38" s="217"/>
      <c r="DG38" s="217"/>
      <c r="DH38" s="217"/>
      <c r="DI38" s="217"/>
      <c r="DJ38" s="217"/>
      <c r="DK38" s="279"/>
      <c r="DL38" s="288">
        <v>512233</v>
      </c>
      <c r="DM38" s="217"/>
      <c r="DN38" s="217"/>
      <c r="DO38" s="217"/>
      <c r="DP38" s="217"/>
      <c r="DQ38" s="217"/>
      <c r="DR38" s="217"/>
      <c r="DS38" s="217"/>
      <c r="DT38" s="217"/>
      <c r="DU38" s="217"/>
      <c r="DV38" s="279"/>
      <c r="DW38" s="283">
        <v>12.3</v>
      </c>
      <c r="DX38" s="335"/>
      <c r="DY38" s="335"/>
      <c r="DZ38" s="335"/>
      <c r="EA38" s="335"/>
      <c r="EB38" s="335"/>
      <c r="EC38" s="360"/>
    </row>
    <row r="39" spans="2:133" ht="11.25" customHeight="1">
      <c r="B39" s="261" t="s">
        <v>423</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308</v>
      </c>
      <c r="AR39" s="111"/>
      <c r="AS39" s="111"/>
      <c r="AT39" s="111"/>
      <c r="AU39" s="111"/>
      <c r="AV39" s="111"/>
      <c r="AW39" s="111"/>
      <c r="AX39" s="111"/>
      <c r="AY39" s="310"/>
      <c r="AZ39" s="274">
        <v>98392</v>
      </c>
      <c r="BA39" s="217"/>
      <c r="BB39" s="217"/>
      <c r="BC39" s="217"/>
      <c r="BD39" s="313"/>
      <c r="BE39" s="313"/>
      <c r="BF39" s="316"/>
      <c r="BG39" s="261" t="s">
        <v>339</v>
      </c>
      <c r="BH39" s="1"/>
      <c r="BI39" s="1"/>
      <c r="BJ39" s="1"/>
      <c r="BK39" s="1"/>
      <c r="BL39" s="1"/>
      <c r="BM39" s="1"/>
      <c r="BN39" s="1"/>
      <c r="BO39" s="1"/>
      <c r="BP39" s="1"/>
      <c r="BQ39" s="1"/>
      <c r="BR39" s="1"/>
      <c r="BS39" s="1"/>
      <c r="BT39" s="1"/>
      <c r="BU39" s="269"/>
      <c r="BV39" s="274">
        <v>3507</v>
      </c>
      <c r="BW39" s="217"/>
      <c r="BX39" s="217"/>
      <c r="BY39" s="217"/>
      <c r="BZ39" s="217"/>
      <c r="CA39" s="217"/>
      <c r="CB39" s="326"/>
      <c r="CD39" s="261" t="s">
        <v>427</v>
      </c>
      <c r="CE39" s="1"/>
      <c r="CF39" s="1"/>
      <c r="CG39" s="1"/>
      <c r="CH39" s="1"/>
      <c r="CI39" s="1"/>
      <c r="CJ39" s="1"/>
      <c r="CK39" s="1"/>
      <c r="CL39" s="1"/>
      <c r="CM39" s="1"/>
      <c r="CN39" s="1"/>
      <c r="CO39" s="1"/>
      <c r="CP39" s="1"/>
      <c r="CQ39" s="269"/>
      <c r="CR39" s="274">
        <v>146435</v>
      </c>
      <c r="CS39" s="313"/>
      <c r="CT39" s="313"/>
      <c r="CU39" s="313"/>
      <c r="CV39" s="313"/>
      <c r="CW39" s="313"/>
      <c r="CX39" s="313"/>
      <c r="CY39" s="332"/>
      <c r="CZ39" s="283">
        <v>2</v>
      </c>
      <c r="DA39" s="335"/>
      <c r="DB39" s="335"/>
      <c r="DC39" s="338"/>
      <c r="DD39" s="288">
        <v>123453</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v>18248</v>
      </c>
      <c r="S40" s="217"/>
      <c r="T40" s="217"/>
      <c r="U40" s="217"/>
      <c r="V40" s="217"/>
      <c r="W40" s="217"/>
      <c r="X40" s="217"/>
      <c r="Y40" s="279"/>
      <c r="Z40" s="282">
        <v>0.2</v>
      </c>
      <c r="AA40" s="282"/>
      <c r="AB40" s="282"/>
      <c r="AC40" s="282"/>
      <c r="AD40" s="287" t="s">
        <v>200</v>
      </c>
      <c r="AE40" s="287"/>
      <c r="AF40" s="287"/>
      <c r="AG40" s="287"/>
      <c r="AH40" s="287"/>
      <c r="AI40" s="287"/>
      <c r="AJ40" s="287"/>
      <c r="AK40" s="287"/>
      <c r="AL40" s="283" t="s">
        <v>200</v>
      </c>
      <c r="AM40" s="238"/>
      <c r="AN40" s="238"/>
      <c r="AO40" s="296"/>
      <c r="AQ40" s="302" t="s">
        <v>430</v>
      </c>
      <c r="AR40" s="111"/>
      <c r="AS40" s="111"/>
      <c r="AT40" s="111"/>
      <c r="AU40" s="111"/>
      <c r="AV40" s="111"/>
      <c r="AW40" s="111"/>
      <c r="AX40" s="111"/>
      <c r="AY40" s="310"/>
      <c r="AZ40" s="274" t="s">
        <v>200</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73</v>
      </c>
      <c r="BW40" s="217"/>
      <c r="BX40" s="217"/>
      <c r="BY40" s="217"/>
      <c r="BZ40" s="217"/>
      <c r="CA40" s="217"/>
      <c r="CB40" s="326"/>
      <c r="CD40" s="261" t="s">
        <v>143</v>
      </c>
      <c r="CE40" s="1"/>
      <c r="CF40" s="1"/>
      <c r="CG40" s="1"/>
      <c r="CH40" s="1"/>
      <c r="CI40" s="1"/>
      <c r="CJ40" s="1"/>
      <c r="CK40" s="1"/>
      <c r="CL40" s="1"/>
      <c r="CM40" s="1"/>
      <c r="CN40" s="1"/>
      <c r="CO40" s="1"/>
      <c r="CP40" s="1"/>
      <c r="CQ40" s="269"/>
      <c r="CR40" s="274">
        <v>24140</v>
      </c>
      <c r="CS40" s="217"/>
      <c r="CT40" s="217"/>
      <c r="CU40" s="217"/>
      <c r="CV40" s="217"/>
      <c r="CW40" s="217"/>
      <c r="CX40" s="217"/>
      <c r="CY40" s="279"/>
      <c r="CZ40" s="283">
        <v>0.3</v>
      </c>
      <c r="DA40" s="335"/>
      <c r="DB40" s="335"/>
      <c r="DC40" s="338"/>
      <c r="DD40" s="288">
        <v>24140</v>
      </c>
      <c r="DE40" s="217"/>
      <c r="DF40" s="217"/>
      <c r="DG40" s="217"/>
      <c r="DH40" s="217"/>
      <c r="DI40" s="217"/>
      <c r="DJ40" s="217"/>
      <c r="DK40" s="279"/>
      <c r="DL40" s="288">
        <v>23500</v>
      </c>
      <c r="DM40" s="217"/>
      <c r="DN40" s="217"/>
      <c r="DO40" s="217"/>
      <c r="DP40" s="217"/>
      <c r="DQ40" s="217"/>
      <c r="DR40" s="217"/>
      <c r="DS40" s="217"/>
      <c r="DT40" s="217"/>
      <c r="DU40" s="217"/>
      <c r="DV40" s="279"/>
      <c r="DW40" s="283">
        <v>0.6</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7702786</v>
      </c>
      <c r="S41" s="277"/>
      <c r="T41" s="277"/>
      <c r="U41" s="277"/>
      <c r="V41" s="277"/>
      <c r="W41" s="277"/>
      <c r="X41" s="277"/>
      <c r="Y41" s="280"/>
      <c r="Z41" s="284">
        <v>100</v>
      </c>
      <c r="AA41" s="284"/>
      <c r="AB41" s="284"/>
      <c r="AC41" s="284"/>
      <c r="AD41" s="289">
        <v>4152570</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103927</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200</v>
      </c>
      <c r="BW41" s="217"/>
      <c r="BX41" s="217"/>
      <c r="BY41" s="217"/>
      <c r="BZ41" s="217"/>
      <c r="CA41" s="217"/>
      <c r="CB41" s="326"/>
      <c r="CD41" s="261" t="s">
        <v>286</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529229</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309</v>
      </c>
      <c r="BW42" s="277"/>
      <c r="BX42" s="277"/>
      <c r="BY42" s="277"/>
      <c r="BZ42" s="277"/>
      <c r="CA42" s="277"/>
      <c r="CB42" s="327"/>
      <c r="CD42" s="261" t="s">
        <v>279</v>
      </c>
      <c r="CE42" s="1"/>
      <c r="CF42" s="1"/>
      <c r="CG42" s="1"/>
      <c r="CH42" s="1"/>
      <c r="CI42" s="1"/>
      <c r="CJ42" s="1"/>
      <c r="CK42" s="1"/>
      <c r="CL42" s="1"/>
      <c r="CM42" s="1"/>
      <c r="CN42" s="1"/>
      <c r="CO42" s="1"/>
      <c r="CP42" s="1"/>
      <c r="CQ42" s="269"/>
      <c r="CR42" s="274">
        <v>667936</v>
      </c>
      <c r="CS42" s="313"/>
      <c r="CT42" s="313"/>
      <c r="CU42" s="313"/>
      <c r="CV42" s="313"/>
      <c r="CW42" s="313"/>
      <c r="CX42" s="313"/>
      <c r="CY42" s="332"/>
      <c r="CZ42" s="283">
        <v>9.3000000000000007</v>
      </c>
      <c r="DA42" s="335"/>
      <c r="DB42" s="335"/>
      <c r="DC42" s="338"/>
      <c r="DD42" s="288">
        <v>57374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10735</v>
      </c>
      <c r="CS43" s="313"/>
      <c r="CT43" s="313"/>
      <c r="CU43" s="313"/>
      <c r="CV43" s="313"/>
      <c r="CW43" s="313"/>
      <c r="CX43" s="313"/>
      <c r="CY43" s="332"/>
      <c r="CZ43" s="283">
        <v>0.1</v>
      </c>
      <c r="DA43" s="335"/>
      <c r="DB43" s="335"/>
      <c r="DC43" s="338"/>
      <c r="DD43" s="288">
        <v>10735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436</v>
      </c>
      <c r="CG44" s="1"/>
      <c r="CH44" s="1"/>
      <c r="CI44" s="1"/>
      <c r="CJ44" s="1"/>
      <c r="CK44" s="1"/>
      <c r="CL44" s="1"/>
      <c r="CM44" s="1"/>
      <c r="CN44" s="1"/>
      <c r="CO44" s="1"/>
      <c r="CP44" s="1"/>
      <c r="CQ44" s="269"/>
      <c r="CR44" s="274">
        <v>667936</v>
      </c>
      <c r="CS44" s="217"/>
      <c r="CT44" s="217"/>
      <c r="CU44" s="217"/>
      <c r="CV44" s="217"/>
      <c r="CW44" s="217"/>
      <c r="CX44" s="217"/>
      <c r="CY44" s="279"/>
      <c r="CZ44" s="283">
        <v>9.3000000000000007</v>
      </c>
      <c r="DA44" s="238"/>
      <c r="DB44" s="238"/>
      <c r="DC44" s="285"/>
      <c r="DD44" s="288">
        <v>57374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297231</v>
      </c>
      <c r="CS45" s="313"/>
      <c r="CT45" s="313"/>
      <c r="CU45" s="313"/>
      <c r="CV45" s="313"/>
      <c r="CW45" s="313"/>
      <c r="CX45" s="313"/>
      <c r="CY45" s="332"/>
      <c r="CZ45" s="283">
        <v>4.0999999999999996</v>
      </c>
      <c r="DA45" s="335"/>
      <c r="DB45" s="335"/>
      <c r="DC45" s="338"/>
      <c r="DD45" s="288">
        <v>3017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322629</v>
      </c>
      <c r="CS46" s="217"/>
      <c r="CT46" s="217"/>
      <c r="CU46" s="217"/>
      <c r="CV46" s="217"/>
      <c r="CW46" s="217"/>
      <c r="CX46" s="217"/>
      <c r="CY46" s="279"/>
      <c r="CZ46" s="283">
        <v>4.5</v>
      </c>
      <c r="DA46" s="238"/>
      <c r="DB46" s="238"/>
      <c r="DC46" s="285"/>
      <c r="DD46" s="288">
        <v>51217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t="s">
        <v>200</v>
      </c>
      <c r="CS47" s="313"/>
      <c r="CT47" s="313"/>
      <c r="CU47" s="313"/>
      <c r="CV47" s="313"/>
      <c r="CW47" s="313"/>
      <c r="CX47" s="313"/>
      <c r="CY47" s="332"/>
      <c r="CZ47" s="283" t="s">
        <v>200</v>
      </c>
      <c r="DA47" s="335"/>
      <c r="DB47" s="335"/>
      <c r="DC47" s="338"/>
      <c r="DD47" s="288" t="s">
        <v>200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441</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7166749</v>
      </c>
      <c r="CS49" s="312"/>
      <c r="CT49" s="312"/>
      <c r="CU49" s="312"/>
      <c r="CV49" s="312"/>
      <c r="CW49" s="312"/>
      <c r="CX49" s="312"/>
      <c r="CY49" s="333"/>
      <c r="CZ49" s="292">
        <v>100</v>
      </c>
      <c r="DA49" s="336"/>
      <c r="DB49" s="336"/>
      <c r="DC49" s="339"/>
      <c r="DD49" s="342">
        <v>4759448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cfT91LDqd8e2dBif+N+0Gw6h9z1XEFkwQaXcpS78C4uL1eBFSCSM731VvqRLQW6jltbCwdtKQ2nOXGknD0982w==" saltValue="K4Tr/Gg3B26iSDDhtpxL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178</v>
      </c>
      <c r="R5" s="447"/>
      <c r="S5" s="447"/>
      <c r="T5" s="447"/>
      <c r="U5" s="458"/>
      <c r="V5" s="435" t="s">
        <v>445</v>
      </c>
      <c r="W5" s="447"/>
      <c r="X5" s="447"/>
      <c r="Y5" s="447"/>
      <c r="Z5" s="458"/>
      <c r="AA5" s="435" t="s">
        <v>446</v>
      </c>
      <c r="AB5" s="447"/>
      <c r="AC5" s="447"/>
      <c r="AD5" s="447"/>
      <c r="AE5" s="447"/>
      <c r="AF5" s="504" t="s">
        <v>176</v>
      </c>
      <c r="AG5" s="447"/>
      <c r="AH5" s="447"/>
      <c r="AI5" s="447"/>
      <c r="AJ5" s="522"/>
      <c r="AK5" s="447" t="s">
        <v>447</v>
      </c>
      <c r="AL5" s="447"/>
      <c r="AM5" s="447"/>
      <c r="AN5" s="447"/>
      <c r="AO5" s="458"/>
      <c r="AP5" s="435" t="s">
        <v>448</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322</v>
      </c>
      <c r="CN5" s="447"/>
      <c r="CO5" s="447"/>
      <c r="CP5" s="447"/>
      <c r="CQ5" s="458"/>
      <c r="CR5" s="435" t="s">
        <v>243</v>
      </c>
      <c r="CS5" s="447"/>
      <c r="CT5" s="447"/>
      <c r="CU5" s="447"/>
      <c r="CV5" s="458"/>
      <c r="CW5" s="435" t="s">
        <v>52</v>
      </c>
      <c r="CX5" s="447"/>
      <c r="CY5" s="447"/>
      <c r="CZ5" s="447"/>
      <c r="DA5" s="458"/>
      <c r="DB5" s="435" t="s">
        <v>419</v>
      </c>
      <c r="DC5" s="447"/>
      <c r="DD5" s="447"/>
      <c r="DE5" s="447"/>
      <c r="DF5" s="458"/>
      <c r="DG5" s="700" t="s">
        <v>241</v>
      </c>
      <c r="DH5" s="703"/>
      <c r="DI5" s="703"/>
      <c r="DJ5" s="703"/>
      <c r="DK5" s="708"/>
      <c r="DL5" s="700" t="s">
        <v>453</v>
      </c>
      <c r="DM5" s="703"/>
      <c r="DN5" s="703"/>
      <c r="DO5" s="703"/>
      <c r="DP5" s="708"/>
      <c r="DQ5" s="435" t="s">
        <v>455</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265</v>
      </c>
      <c r="C7" s="419"/>
      <c r="D7" s="419"/>
      <c r="E7" s="419"/>
      <c r="F7" s="419"/>
      <c r="G7" s="419"/>
      <c r="H7" s="419"/>
      <c r="I7" s="419"/>
      <c r="J7" s="419"/>
      <c r="K7" s="419"/>
      <c r="L7" s="419"/>
      <c r="M7" s="419"/>
      <c r="N7" s="419"/>
      <c r="O7" s="419"/>
      <c r="P7" s="431"/>
      <c r="Q7" s="437">
        <v>7703</v>
      </c>
      <c r="R7" s="449"/>
      <c r="S7" s="449"/>
      <c r="T7" s="449"/>
      <c r="U7" s="449"/>
      <c r="V7" s="449">
        <v>7167</v>
      </c>
      <c r="W7" s="449"/>
      <c r="X7" s="449"/>
      <c r="Y7" s="449"/>
      <c r="Z7" s="449"/>
      <c r="AA7" s="449">
        <v>536</v>
      </c>
      <c r="AB7" s="449"/>
      <c r="AC7" s="449"/>
      <c r="AD7" s="449"/>
      <c r="AE7" s="492"/>
      <c r="AF7" s="506">
        <v>508</v>
      </c>
      <c r="AG7" s="519"/>
      <c r="AH7" s="519"/>
      <c r="AI7" s="519"/>
      <c r="AJ7" s="524"/>
      <c r="AK7" s="532">
        <v>294</v>
      </c>
      <c r="AL7" s="449"/>
      <c r="AM7" s="449"/>
      <c r="AN7" s="449"/>
      <c r="AO7" s="449"/>
      <c r="AP7" s="449">
        <v>7981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474</v>
      </c>
      <c r="BT7" s="419"/>
      <c r="BU7" s="419"/>
      <c r="BV7" s="419"/>
      <c r="BW7" s="419"/>
      <c r="BX7" s="419"/>
      <c r="BY7" s="419"/>
      <c r="BZ7" s="419"/>
      <c r="CA7" s="419"/>
      <c r="CB7" s="419"/>
      <c r="CC7" s="419"/>
      <c r="CD7" s="419"/>
      <c r="CE7" s="419"/>
      <c r="CF7" s="419"/>
      <c r="CG7" s="431"/>
      <c r="CH7" s="663">
        <v>4</v>
      </c>
      <c r="CI7" s="666"/>
      <c r="CJ7" s="666"/>
      <c r="CK7" s="666"/>
      <c r="CL7" s="681"/>
      <c r="CM7" s="663">
        <v>45</v>
      </c>
      <c r="CN7" s="666"/>
      <c r="CO7" s="666"/>
      <c r="CP7" s="666"/>
      <c r="CQ7" s="681"/>
      <c r="CR7" s="663">
        <v>18</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t="s">
        <v>135</v>
      </c>
      <c r="C8" s="420"/>
      <c r="D8" s="420"/>
      <c r="E8" s="420"/>
      <c r="F8" s="420"/>
      <c r="G8" s="420"/>
      <c r="H8" s="420"/>
      <c r="I8" s="420"/>
      <c r="J8" s="420"/>
      <c r="K8" s="420"/>
      <c r="L8" s="420"/>
      <c r="M8" s="420"/>
      <c r="N8" s="420"/>
      <c r="O8" s="420"/>
      <c r="P8" s="432"/>
      <c r="Q8" s="438">
        <v>51</v>
      </c>
      <c r="R8" s="450"/>
      <c r="S8" s="450"/>
      <c r="T8" s="450"/>
      <c r="U8" s="450"/>
      <c r="V8" s="450">
        <v>51</v>
      </c>
      <c r="W8" s="450"/>
      <c r="X8" s="450"/>
      <c r="Y8" s="450"/>
      <c r="Z8" s="450"/>
      <c r="AA8" s="450" t="s">
        <v>200</v>
      </c>
      <c r="AB8" s="450"/>
      <c r="AC8" s="450"/>
      <c r="AD8" s="450"/>
      <c r="AE8" s="461"/>
      <c r="AF8" s="507" t="s">
        <v>200</v>
      </c>
      <c r="AG8" s="456"/>
      <c r="AH8" s="456"/>
      <c r="AI8" s="456"/>
      <c r="AJ8" s="525"/>
      <c r="AK8" s="460" t="s">
        <v>200</v>
      </c>
      <c r="AL8" s="450"/>
      <c r="AM8" s="450"/>
      <c r="AN8" s="450"/>
      <c r="AO8" s="450"/>
      <c r="AP8" s="450" t="s">
        <v>200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304</v>
      </c>
      <c r="C23" s="421"/>
      <c r="D23" s="421"/>
      <c r="E23" s="421"/>
      <c r="F23" s="421"/>
      <c r="G23" s="421"/>
      <c r="H23" s="421"/>
      <c r="I23" s="421"/>
      <c r="J23" s="421"/>
      <c r="K23" s="421"/>
      <c r="L23" s="421"/>
      <c r="M23" s="421"/>
      <c r="N23" s="421"/>
      <c r="O23" s="421"/>
      <c r="P23" s="433"/>
      <c r="Q23" s="440">
        <v>7754</v>
      </c>
      <c r="R23" s="452"/>
      <c r="S23" s="452"/>
      <c r="T23" s="452"/>
      <c r="U23" s="452"/>
      <c r="V23" s="452">
        <v>7218</v>
      </c>
      <c r="W23" s="452"/>
      <c r="X23" s="452"/>
      <c r="Y23" s="452"/>
      <c r="Z23" s="452"/>
      <c r="AA23" s="452">
        <v>536</v>
      </c>
      <c r="AB23" s="452"/>
      <c r="AC23" s="452"/>
      <c r="AD23" s="452"/>
      <c r="AE23" s="494"/>
      <c r="AF23" s="508">
        <v>508</v>
      </c>
      <c r="AG23" s="452"/>
      <c r="AH23" s="452"/>
      <c r="AI23" s="452"/>
      <c r="AJ23" s="526"/>
      <c r="AK23" s="534"/>
      <c r="AL23" s="455"/>
      <c r="AM23" s="455"/>
      <c r="AN23" s="455"/>
      <c r="AO23" s="455"/>
      <c r="AP23" s="452">
        <v>7981</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246</v>
      </c>
      <c r="AG26" s="520"/>
      <c r="AH26" s="520"/>
      <c r="AI26" s="520"/>
      <c r="AJ26" s="527"/>
      <c r="AK26" s="447" t="s">
        <v>391</v>
      </c>
      <c r="AL26" s="447"/>
      <c r="AM26" s="447"/>
      <c r="AN26" s="447"/>
      <c r="AO26" s="458"/>
      <c r="AP26" s="435" t="s">
        <v>360</v>
      </c>
      <c r="AQ26" s="447"/>
      <c r="AR26" s="447"/>
      <c r="AS26" s="447"/>
      <c r="AT26" s="458"/>
      <c r="AU26" s="435" t="s">
        <v>461</v>
      </c>
      <c r="AV26" s="447"/>
      <c r="AW26" s="447"/>
      <c r="AX26" s="447"/>
      <c r="AY26" s="458"/>
      <c r="AZ26" s="435" t="s">
        <v>232</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1674</v>
      </c>
      <c r="R28" s="453"/>
      <c r="S28" s="453"/>
      <c r="T28" s="453"/>
      <c r="U28" s="453"/>
      <c r="V28" s="453">
        <v>1621</v>
      </c>
      <c r="W28" s="453"/>
      <c r="X28" s="453"/>
      <c r="Y28" s="453"/>
      <c r="Z28" s="453"/>
      <c r="AA28" s="453">
        <v>53</v>
      </c>
      <c r="AB28" s="453"/>
      <c r="AC28" s="453"/>
      <c r="AD28" s="453"/>
      <c r="AE28" s="495"/>
      <c r="AF28" s="511">
        <v>47</v>
      </c>
      <c r="AG28" s="453"/>
      <c r="AH28" s="453"/>
      <c r="AI28" s="453"/>
      <c r="AJ28" s="529"/>
      <c r="AK28" s="535">
        <v>104</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463</v>
      </c>
      <c r="C29" s="420"/>
      <c r="D29" s="420"/>
      <c r="E29" s="420"/>
      <c r="F29" s="420"/>
      <c r="G29" s="420"/>
      <c r="H29" s="420"/>
      <c r="I29" s="420"/>
      <c r="J29" s="420"/>
      <c r="K29" s="420"/>
      <c r="L29" s="420"/>
      <c r="M29" s="420"/>
      <c r="N29" s="420"/>
      <c r="O29" s="420"/>
      <c r="P29" s="432"/>
      <c r="Q29" s="438">
        <v>1888</v>
      </c>
      <c r="R29" s="450"/>
      <c r="S29" s="450"/>
      <c r="T29" s="450"/>
      <c r="U29" s="450"/>
      <c r="V29" s="450">
        <v>1841</v>
      </c>
      <c r="W29" s="450"/>
      <c r="X29" s="450"/>
      <c r="Y29" s="450"/>
      <c r="Z29" s="450"/>
      <c r="AA29" s="450">
        <v>47</v>
      </c>
      <c r="AB29" s="450"/>
      <c r="AC29" s="450"/>
      <c r="AD29" s="450"/>
      <c r="AE29" s="461"/>
      <c r="AF29" s="507">
        <v>17</v>
      </c>
      <c r="AG29" s="456"/>
      <c r="AH29" s="456"/>
      <c r="AI29" s="456"/>
      <c r="AJ29" s="525"/>
      <c r="AK29" s="460">
        <v>314</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25</v>
      </c>
      <c r="C30" s="420"/>
      <c r="D30" s="420"/>
      <c r="E30" s="420"/>
      <c r="F30" s="420"/>
      <c r="G30" s="420"/>
      <c r="H30" s="420"/>
      <c r="I30" s="420"/>
      <c r="J30" s="420"/>
      <c r="K30" s="420"/>
      <c r="L30" s="420"/>
      <c r="M30" s="420"/>
      <c r="N30" s="420"/>
      <c r="O30" s="420"/>
      <c r="P30" s="432"/>
      <c r="Q30" s="438">
        <v>173</v>
      </c>
      <c r="R30" s="450"/>
      <c r="S30" s="450"/>
      <c r="T30" s="450"/>
      <c r="U30" s="450"/>
      <c r="V30" s="450">
        <v>169</v>
      </c>
      <c r="W30" s="450"/>
      <c r="X30" s="450"/>
      <c r="Y30" s="450"/>
      <c r="Z30" s="450"/>
      <c r="AA30" s="450">
        <v>4</v>
      </c>
      <c r="AB30" s="450"/>
      <c r="AC30" s="450"/>
      <c r="AD30" s="450"/>
      <c r="AE30" s="461"/>
      <c r="AF30" s="507">
        <v>4</v>
      </c>
      <c r="AG30" s="456"/>
      <c r="AH30" s="456"/>
      <c r="AI30" s="456"/>
      <c r="AJ30" s="525"/>
      <c r="AK30" s="460">
        <v>64</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465</v>
      </c>
      <c r="C31" s="420"/>
      <c r="D31" s="420"/>
      <c r="E31" s="420"/>
      <c r="F31" s="420"/>
      <c r="G31" s="420"/>
      <c r="H31" s="420"/>
      <c r="I31" s="420"/>
      <c r="J31" s="420"/>
      <c r="K31" s="420"/>
      <c r="L31" s="420"/>
      <c r="M31" s="420"/>
      <c r="N31" s="420"/>
      <c r="O31" s="420"/>
      <c r="P31" s="432"/>
      <c r="Q31" s="438">
        <v>298</v>
      </c>
      <c r="R31" s="450"/>
      <c r="S31" s="450"/>
      <c r="T31" s="450"/>
      <c r="U31" s="450"/>
      <c r="V31" s="450">
        <v>281</v>
      </c>
      <c r="W31" s="450"/>
      <c r="X31" s="450"/>
      <c r="Y31" s="450"/>
      <c r="Z31" s="450"/>
      <c r="AA31" s="450">
        <v>17</v>
      </c>
      <c r="AB31" s="450"/>
      <c r="AC31" s="450"/>
      <c r="AD31" s="450"/>
      <c r="AE31" s="461"/>
      <c r="AF31" s="507">
        <v>436</v>
      </c>
      <c r="AG31" s="456"/>
      <c r="AH31" s="456"/>
      <c r="AI31" s="456"/>
      <c r="AJ31" s="525"/>
      <c r="AK31" s="460" t="s">
        <v>200</v>
      </c>
      <c r="AL31" s="450"/>
      <c r="AM31" s="450"/>
      <c r="AN31" s="450"/>
      <c r="AO31" s="450"/>
      <c r="AP31" s="450">
        <v>1283</v>
      </c>
      <c r="AQ31" s="450"/>
      <c r="AR31" s="450"/>
      <c r="AS31" s="450"/>
      <c r="AT31" s="450"/>
      <c r="AU31" s="450" t="s">
        <v>200</v>
      </c>
      <c r="AV31" s="450"/>
      <c r="AW31" s="450"/>
      <c r="AX31" s="450"/>
      <c r="AY31" s="450"/>
      <c r="AZ31" s="597" t="s">
        <v>200</v>
      </c>
      <c r="BA31" s="597"/>
      <c r="BB31" s="597"/>
      <c r="BC31" s="597"/>
      <c r="BD31" s="597"/>
      <c r="BE31" s="565" t="s">
        <v>466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259</v>
      </c>
      <c r="C32" s="420"/>
      <c r="D32" s="420"/>
      <c r="E32" s="420"/>
      <c r="F32" s="420"/>
      <c r="G32" s="420"/>
      <c r="H32" s="420"/>
      <c r="I32" s="420"/>
      <c r="J32" s="420"/>
      <c r="K32" s="420"/>
      <c r="L32" s="420"/>
      <c r="M32" s="420"/>
      <c r="N32" s="420"/>
      <c r="O32" s="420"/>
      <c r="P32" s="432"/>
      <c r="Q32" s="438">
        <v>748</v>
      </c>
      <c r="R32" s="450"/>
      <c r="S32" s="450"/>
      <c r="T32" s="450"/>
      <c r="U32" s="450"/>
      <c r="V32" s="450">
        <v>515</v>
      </c>
      <c r="W32" s="450"/>
      <c r="X32" s="450"/>
      <c r="Y32" s="450"/>
      <c r="Z32" s="450"/>
      <c r="AA32" s="450">
        <v>233</v>
      </c>
      <c r="AB32" s="450"/>
      <c r="AC32" s="450"/>
      <c r="AD32" s="450"/>
      <c r="AE32" s="461"/>
      <c r="AF32" s="507">
        <v>162</v>
      </c>
      <c r="AG32" s="456"/>
      <c r="AH32" s="456"/>
      <c r="AI32" s="456"/>
      <c r="AJ32" s="525"/>
      <c r="AK32" s="460">
        <v>509</v>
      </c>
      <c r="AL32" s="450"/>
      <c r="AM32" s="450"/>
      <c r="AN32" s="450"/>
      <c r="AO32" s="450"/>
      <c r="AP32" s="450">
        <v>4064</v>
      </c>
      <c r="AQ32" s="450"/>
      <c r="AR32" s="450"/>
      <c r="AS32" s="450"/>
      <c r="AT32" s="450"/>
      <c r="AU32" s="450">
        <v>3454</v>
      </c>
      <c r="AV32" s="450"/>
      <c r="AW32" s="450"/>
      <c r="AX32" s="450"/>
      <c r="AY32" s="450"/>
      <c r="AZ32" s="597" t="s">
        <v>200</v>
      </c>
      <c r="BA32" s="597"/>
      <c r="BB32" s="597"/>
      <c r="BC32" s="597"/>
      <c r="BD32" s="597"/>
      <c r="BE32" s="565" t="s">
        <v>466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666</v>
      </c>
      <c r="AG63" s="452"/>
      <c r="AH63" s="452"/>
      <c r="AI63" s="452"/>
      <c r="AJ63" s="526"/>
      <c r="AK63" s="534"/>
      <c r="AL63" s="455"/>
      <c r="AM63" s="455"/>
      <c r="AN63" s="455"/>
      <c r="AO63" s="455"/>
      <c r="AP63" s="452">
        <v>5346</v>
      </c>
      <c r="AQ63" s="452"/>
      <c r="AR63" s="452"/>
      <c r="AS63" s="452"/>
      <c r="AT63" s="452"/>
      <c r="AU63" s="452">
        <v>3454</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420</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246</v>
      </c>
      <c r="AG66" s="520"/>
      <c r="AH66" s="520"/>
      <c r="AI66" s="520"/>
      <c r="AJ66" s="530"/>
      <c r="AK66" s="435" t="s">
        <v>391</v>
      </c>
      <c r="AL66" s="397"/>
      <c r="AM66" s="397"/>
      <c r="AN66" s="397"/>
      <c r="AO66" s="429"/>
      <c r="AP66" s="435" t="s">
        <v>360</v>
      </c>
      <c r="AQ66" s="447"/>
      <c r="AR66" s="447"/>
      <c r="AS66" s="447"/>
      <c r="AT66" s="458"/>
      <c r="AU66" s="435" t="s">
        <v>468</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539</v>
      </c>
      <c r="C68" s="419"/>
      <c r="D68" s="419"/>
      <c r="E68" s="419"/>
      <c r="F68" s="419"/>
      <c r="G68" s="419"/>
      <c r="H68" s="419"/>
      <c r="I68" s="419"/>
      <c r="J68" s="419"/>
      <c r="K68" s="419"/>
      <c r="L68" s="419"/>
      <c r="M68" s="419"/>
      <c r="N68" s="419"/>
      <c r="O68" s="419"/>
      <c r="P68" s="431"/>
      <c r="Q68" s="437">
        <v>895</v>
      </c>
      <c r="R68" s="449"/>
      <c r="S68" s="449"/>
      <c r="T68" s="449"/>
      <c r="U68" s="449"/>
      <c r="V68" s="449">
        <v>875</v>
      </c>
      <c r="W68" s="449"/>
      <c r="X68" s="449"/>
      <c r="Y68" s="449"/>
      <c r="Z68" s="449"/>
      <c r="AA68" s="449">
        <v>20</v>
      </c>
      <c r="AB68" s="449"/>
      <c r="AC68" s="449"/>
      <c r="AD68" s="449"/>
      <c r="AE68" s="449"/>
      <c r="AF68" s="449">
        <v>20</v>
      </c>
      <c r="AG68" s="449"/>
      <c r="AH68" s="449"/>
      <c r="AI68" s="449"/>
      <c r="AJ68" s="449"/>
      <c r="AK68" s="449">
        <v>60</v>
      </c>
      <c r="AL68" s="449"/>
      <c r="AM68" s="449"/>
      <c r="AN68" s="449"/>
      <c r="AO68" s="449"/>
      <c r="AP68" s="449" t="s">
        <v>200</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540</v>
      </c>
      <c r="C69" s="420"/>
      <c r="D69" s="420"/>
      <c r="E69" s="420"/>
      <c r="F69" s="420"/>
      <c r="G69" s="420"/>
      <c r="H69" s="420"/>
      <c r="I69" s="420"/>
      <c r="J69" s="420"/>
      <c r="K69" s="420"/>
      <c r="L69" s="420"/>
      <c r="M69" s="420"/>
      <c r="N69" s="420"/>
      <c r="O69" s="420"/>
      <c r="P69" s="432"/>
      <c r="Q69" s="438">
        <v>5908</v>
      </c>
      <c r="R69" s="450"/>
      <c r="S69" s="450"/>
      <c r="T69" s="450"/>
      <c r="U69" s="450"/>
      <c r="V69" s="450">
        <v>3386</v>
      </c>
      <c r="W69" s="450"/>
      <c r="X69" s="450"/>
      <c r="Y69" s="450"/>
      <c r="Z69" s="450"/>
      <c r="AA69" s="450">
        <v>2522</v>
      </c>
      <c r="AB69" s="450"/>
      <c r="AC69" s="450"/>
      <c r="AD69" s="450"/>
      <c r="AE69" s="450"/>
      <c r="AF69" s="450">
        <v>2522</v>
      </c>
      <c r="AG69" s="450"/>
      <c r="AH69" s="450"/>
      <c r="AI69" s="450"/>
      <c r="AJ69" s="450"/>
      <c r="AK69" s="450" t="s">
        <v>200</v>
      </c>
      <c r="AL69" s="450"/>
      <c r="AM69" s="450"/>
      <c r="AN69" s="450"/>
      <c r="AO69" s="450"/>
      <c r="AP69" s="450" t="s">
        <v>200</v>
      </c>
      <c r="AQ69" s="450"/>
      <c r="AR69" s="450"/>
      <c r="AS69" s="450"/>
      <c r="AT69" s="450"/>
      <c r="AU69" s="450" t="s">
        <v>200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499</v>
      </c>
      <c r="C70" s="420"/>
      <c r="D70" s="420"/>
      <c r="E70" s="420"/>
      <c r="F70" s="420"/>
      <c r="G70" s="420"/>
      <c r="H70" s="420"/>
      <c r="I70" s="420"/>
      <c r="J70" s="420"/>
      <c r="K70" s="420"/>
      <c r="L70" s="420"/>
      <c r="M70" s="420"/>
      <c r="N70" s="420"/>
      <c r="O70" s="420"/>
      <c r="P70" s="432"/>
      <c r="Q70" s="438">
        <v>258</v>
      </c>
      <c r="R70" s="450"/>
      <c r="S70" s="450"/>
      <c r="T70" s="450"/>
      <c r="U70" s="450"/>
      <c r="V70" s="450">
        <v>248</v>
      </c>
      <c r="W70" s="450"/>
      <c r="X70" s="450"/>
      <c r="Y70" s="450"/>
      <c r="Z70" s="450"/>
      <c r="AA70" s="450">
        <v>10</v>
      </c>
      <c r="AB70" s="450"/>
      <c r="AC70" s="450"/>
      <c r="AD70" s="450"/>
      <c r="AE70" s="450"/>
      <c r="AF70" s="450">
        <v>10</v>
      </c>
      <c r="AG70" s="450"/>
      <c r="AH70" s="450"/>
      <c r="AI70" s="450"/>
      <c r="AJ70" s="450"/>
      <c r="AK70" s="450">
        <v>15</v>
      </c>
      <c r="AL70" s="450"/>
      <c r="AM70" s="450"/>
      <c r="AN70" s="450"/>
      <c r="AO70" s="450"/>
      <c r="AP70" s="450" t="s">
        <v>200</v>
      </c>
      <c r="AQ70" s="450"/>
      <c r="AR70" s="450"/>
      <c r="AS70" s="450"/>
      <c r="AT70" s="450"/>
      <c r="AU70" s="450" t="s">
        <v>200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541</v>
      </c>
      <c r="C71" s="420"/>
      <c r="D71" s="420"/>
      <c r="E71" s="420"/>
      <c r="F71" s="420"/>
      <c r="G71" s="420"/>
      <c r="H71" s="420"/>
      <c r="I71" s="420"/>
      <c r="J71" s="420"/>
      <c r="K71" s="420"/>
      <c r="L71" s="420"/>
      <c r="M71" s="420"/>
      <c r="N71" s="420"/>
      <c r="O71" s="420"/>
      <c r="P71" s="432"/>
      <c r="Q71" s="438">
        <v>1046</v>
      </c>
      <c r="R71" s="450"/>
      <c r="S71" s="450"/>
      <c r="T71" s="450"/>
      <c r="U71" s="450"/>
      <c r="V71" s="450">
        <v>984</v>
      </c>
      <c r="W71" s="450"/>
      <c r="X71" s="450"/>
      <c r="Y71" s="450"/>
      <c r="Z71" s="450"/>
      <c r="AA71" s="450">
        <v>62</v>
      </c>
      <c r="AB71" s="450"/>
      <c r="AC71" s="450"/>
      <c r="AD71" s="450"/>
      <c r="AE71" s="450"/>
      <c r="AF71" s="450">
        <v>62</v>
      </c>
      <c r="AG71" s="450"/>
      <c r="AH71" s="450"/>
      <c r="AI71" s="450"/>
      <c r="AJ71" s="450"/>
      <c r="AK71" s="450" t="s">
        <v>200</v>
      </c>
      <c r="AL71" s="450"/>
      <c r="AM71" s="450"/>
      <c r="AN71" s="450"/>
      <c r="AO71" s="450"/>
      <c r="AP71" s="450">
        <v>56</v>
      </c>
      <c r="AQ71" s="450"/>
      <c r="AR71" s="450"/>
      <c r="AS71" s="450"/>
      <c r="AT71" s="450"/>
      <c r="AU71" s="450">
        <v>53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542</v>
      </c>
      <c r="C72" s="420"/>
      <c r="D72" s="420"/>
      <c r="E72" s="420"/>
      <c r="F72" s="420"/>
      <c r="G72" s="420"/>
      <c r="H72" s="420"/>
      <c r="I72" s="420"/>
      <c r="J72" s="420"/>
      <c r="K72" s="420"/>
      <c r="L72" s="420"/>
      <c r="M72" s="420"/>
      <c r="N72" s="420"/>
      <c r="O72" s="420"/>
      <c r="P72" s="432"/>
      <c r="Q72" s="438">
        <v>2426</v>
      </c>
      <c r="R72" s="450"/>
      <c r="S72" s="450"/>
      <c r="T72" s="450"/>
      <c r="U72" s="450"/>
      <c r="V72" s="450">
        <v>2345</v>
      </c>
      <c r="W72" s="450"/>
      <c r="X72" s="450"/>
      <c r="Y72" s="450"/>
      <c r="Z72" s="450"/>
      <c r="AA72" s="450">
        <v>81</v>
      </c>
      <c r="AB72" s="450"/>
      <c r="AC72" s="450"/>
      <c r="AD72" s="450"/>
      <c r="AE72" s="450"/>
      <c r="AF72" s="450">
        <v>81</v>
      </c>
      <c r="AG72" s="450"/>
      <c r="AH72" s="450"/>
      <c r="AI72" s="450"/>
      <c r="AJ72" s="450"/>
      <c r="AK72" s="450" t="s">
        <v>200</v>
      </c>
      <c r="AL72" s="450"/>
      <c r="AM72" s="450"/>
      <c r="AN72" s="450"/>
      <c r="AO72" s="450"/>
      <c r="AP72" s="450">
        <v>6</v>
      </c>
      <c r="AQ72" s="450"/>
      <c r="AR72" s="450"/>
      <c r="AS72" s="450"/>
      <c r="AT72" s="450"/>
      <c r="AU72" s="450">
        <v>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22</v>
      </c>
      <c r="C73" s="420"/>
      <c r="D73" s="420"/>
      <c r="E73" s="420"/>
      <c r="F73" s="420"/>
      <c r="G73" s="420"/>
      <c r="H73" s="420"/>
      <c r="I73" s="420"/>
      <c r="J73" s="420"/>
      <c r="K73" s="420"/>
      <c r="L73" s="420"/>
      <c r="M73" s="420"/>
      <c r="N73" s="420"/>
      <c r="O73" s="420"/>
      <c r="P73" s="432"/>
      <c r="Q73" s="438">
        <v>127</v>
      </c>
      <c r="R73" s="450"/>
      <c r="S73" s="450"/>
      <c r="T73" s="450"/>
      <c r="U73" s="450"/>
      <c r="V73" s="450">
        <v>122</v>
      </c>
      <c r="W73" s="450"/>
      <c r="X73" s="450"/>
      <c r="Y73" s="450"/>
      <c r="Z73" s="450"/>
      <c r="AA73" s="450">
        <v>5</v>
      </c>
      <c r="AB73" s="450"/>
      <c r="AC73" s="450"/>
      <c r="AD73" s="450"/>
      <c r="AE73" s="450"/>
      <c r="AF73" s="450">
        <v>5</v>
      </c>
      <c r="AG73" s="450"/>
      <c r="AH73" s="450"/>
      <c r="AI73" s="450"/>
      <c r="AJ73" s="450"/>
      <c r="AK73" s="450">
        <v>10</v>
      </c>
      <c r="AL73" s="450"/>
      <c r="AM73" s="450"/>
      <c r="AN73" s="450"/>
      <c r="AO73" s="45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543</v>
      </c>
      <c r="C74" s="420"/>
      <c r="D74" s="420"/>
      <c r="E74" s="420"/>
      <c r="F74" s="420"/>
      <c r="G74" s="420"/>
      <c r="H74" s="420"/>
      <c r="I74" s="420"/>
      <c r="J74" s="420"/>
      <c r="K74" s="420"/>
      <c r="L74" s="420"/>
      <c r="M74" s="420"/>
      <c r="N74" s="420"/>
      <c r="O74" s="420"/>
      <c r="P74" s="432"/>
      <c r="Q74" s="438">
        <v>2518</v>
      </c>
      <c r="R74" s="450"/>
      <c r="S74" s="450"/>
      <c r="T74" s="450"/>
      <c r="U74" s="450"/>
      <c r="V74" s="450">
        <v>1875</v>
      </c>
      <c r="W74" s="450"/>
      <c r="X74" s="450"/>
      <c r="Y74" s="450"/>
      <c r="Z74" s="450"/>
      <c r="AA74" s="450">
        <v>643</v>
      </c>
      <c r="AB74" s="450"/>
      <c r="AC74" s="450"/>
      <c r="AD74" s="450"/>
      <c r="AE74" s="450"/>
      <c r="AF74" s="450">
        <v>6821</v>
      </c>
      <c r="AG74" s="450"/>
      <c r="AH74" s="450"/>
      <c r="AI74" s="450"/>
      <c r="AJ74" s="450"/>
      <c r="AK74" s="450" t="s">
        <v>200</v>
      </c>
      <c r="AL74" s="450"/>
      <c r="AM74" s="450"/>
      <c r="AN74" s="450"/>
      <c r="AO74" s="450"/>
      <c r="AP74" s="450">
        <v>2183</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544</v>
      </c>
      <c r="C75" s="420"/>
      <c r="D75" s="420"/>
      <c r="E75" s="420"/>
      <c r="F75" s="420"/>
      <c r="G75" s="420"/>
      <c r="H75" s="420"/>
      <c r="I75" s="420"/>
      <c r="J75" s="420"/>
      <c r="K75" s="420"/>
      <c r="L75" s="420"/>
      <c r="M75" s="420"/>
      <c r="N75" s="420"/>
      <c r="O75" s="420"/>
      <c r="P75" s="432"/>
      <c r="Q75" s="444">
        <v>115</v>
      </c>
      <c r="R75" s="456"/>
      <c r="S75" s="456"/>
      <c r="T75" s="456"/>
      <c r="U75" s="460"/>
      <c r="V75" s="461">
        <v>110</v>
      </c>
      <c r="W75" s="456"/>
      <c r="X75" s="456"/>
      <c r="Y75" s="456"/>
      <c r="Z75" s="460"/>
      <c r="AA75" s="461">
        <v>5</v>
      </c>
      <c r="AB75" s="456"/>
      <c r="AC75" s="456"/>
      <c r="AD75" s="456"/>
      <c r="AE75" s="460"/>
      <c r="AF75" s="461">
        <v>5</v>
      </c>
      <c r="AG75" s="456"/>
      <c r="AH75" s="456"/>
      <c r="AI75" s="456"/>
      <c r="AJ75" s="460"/>
      <c r="AK75" s="461">
        <v>4</v>
      </c>
      <c r="AL75" s="456"/>
      <c r="AM75" s="456"/>
      <c r="AN75" s="456"/>
      <c r="AO75" s="460"/>
      <c r="AP75" s="461" t="s">
        <v>200</v>
      </c>
      <c r="AQ75" s="456"/>
      <c r="AR75" s="456"/>
      <c r="AS75" s="456"/>
      <c r="AT75" s="460"/>
      <c r="AU75" s="461" t="s">
        <v>200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249</v>
      </c>
      <c r="C76" s="420"/>
      <c r="D76" s="420"/>
      <c r="E76" s="420"/>
      <c r="F76" s="420"/>
      <c r="G76" s="420"/>
      <c r="H76" s="420"/>
      <c r="I76" s="420"/>
      <c r="J76" s="420"/>
      <c r="K76" s="420"/>
      <c r="L76" s="420"/>
      <c r="M76" s="420"/>
      <c r="N76" s="420"/>
      <c r="O76" s="420"/>
      <c r="P76" s="432"/>
      <c r="Q76" s="444">
        <v>15763</v>
      </c>
      <c r="R76" s="456"/>
      <c r="S76" s="456"/>
      <c r="T76" s="456"/>
      <c r="U76" s="460"/>
      <c r="V76" s="461">
        <v>16076</v>
      </c>
      <c r="W76" s="456"/>
      <c r="X76" s="456"/>
      <c r="Y76" s="456"/>
      <c r="Z76" s="460"/>
      <c r="AA76" s="461">
        <v>-313</v>
      </c>
      <c r="AB76" s="456"/>
      <c r="AC76" s="456"/>
      <c r="AD76" s="456"/>
      <c r="AE76" s="460"/>
      <c r="AF76" s="461">
        <v>5467</v>
      </c>
      <c r="AG76" s="456"/>
      <c r="AH76" s="456"/>
      <c r="AI76" s="456"/>
      <c r="AJ76" s="460"/>
      <c r="AK76" s="461">
        <v>2309</v>
      </c>
      <c r="AL76" s="456"/>
      <c r="AM76" s="456"/>
      <c r="AN76" s="456"/>
      <c r="AO76" s="460"/>
      <c r="AP76" s="461">
        <v>4949</v>
      </c>
      <c r="AQ76" s="456"/>
      <c r="AR76" s="456"/>
      <c r="AS76" s="456"/>
      <c r="AT76" s="460"/>
      <c r="AU76" s="461">
        <v>372</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545</v>
      </c>
      <c r="C77" s="420"/>
      <c r="D77" s="420"/>
      <c r="E77" s="420"/>
      <c r="F77" s="420"/>
      <c r="G77" s="420"/>
      <c r="H77" s="420"/>
      <c r="I77" s="420"/>
      <c r="J77" s="420"/>
      <c r="K77" s="420"/>
      <c r="L77" s="420"/>
      <c r="M77" s="420"/>
      <c r="N77" s="420"/>
      <c r="O77" s="420"/>
      <c r="P77" s="432"/>
      <c r="Q77" s="444">
        <v>617</v>
      </c>
      <c r="R77" s="456"/>
      <c r="S77" s="456"/>
      <c r="T77" s="456"/>
      <c r="U77" s="460"/>
      <c r="V77" s="461">
        <v>567</v>
      </c>
      <c r="W77" s="456"/>
      <c r="X77" s="456"/>
      <c r="Y77" s="456"/>
      <c r="Z77" s="460"/>
      <c r="AA77" s="461">
        <v>51</v>
      </c>
      <c r="AB77" s="456"/>
      <c r="AC77" s="456"/>
      <c r="AD77" s="456"/>
      <c r="AE77" s="460"/>
      <c r="AF77" s="461">
        <v>51</v>
      </c>
      <c r="AG77" s="456"/>
      <c r="AH77" s="456"/>
      <c r="AI77" s="456"/>
      <c r="AJ77" s="460"/>
      <c r="AK77" s="461">
        <v>39</v>
      </c>
      <c r="AL77" s="456"/>
      <c r="AM77" s="456"/>
      <c r="AN77" s="456"/>
      <c r="AO77" s="460"/>
      <c r="AP77" s="461" t="s">
        <v>200</v>
      </c>
      <c r="AQ77" s="456"/>
      <c r="AR77" s="456"/>
      <c r="AS77" s="456"/>
      <c r="AT77" s="460"/>
      <c r="AU77" s="461" t="s">
        <v>200</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546</v>
      </c>
      <c r="C78" s="420"/>
      <c r="D78" s="420"/>
      <c r="E78" s="420"/>
      <c r="F78" s="420"/>
      <c r="G78" s="420"/>
      <c r="H78" s="420"/>
      <c r="I78" s="420"/>
      <c r="J78" s="420"/>
      <c r="K78" s="420"/>
      <c r="L78" s="420"/>
      <c r="M78" s="420"/>
      <c r="N78" s="420"/>
      <c r="O78" s="420"/>
      <c r="P78" s="432"/>
      <c r="Q78" s="438">
        <v>177493</v>
      </c>
      <c r="R78" s="450"/>
      <c r="S78" s="450"/>
      <c r="T78" s="450"/>
      <c r="U78" s="450"/>
      <c r="V78" s="450">
        <v>175048</v>
      </c>
      <c r="W78" s="450"/>
      <c r="X78" s="450"/>
      <c r="Y78" s="450"/>
      <c r="Z78" s="450"/>
      <c r="AA78" s="450">
        <v>2445</v>
      </c>
      <c r="AB78" s="450"/>
      <c r="AC78" s="450"/>
      <c r="AD78" s="450"/>
      <c r="AE78" s="450"/>
      <c r="AF78" s="450">
        <v>2442</v>
      </c>
      <c r="AG78" s="450"/>
      <c r="AH78" s="450"/>
      <c r="AI78" s="450"/>
      <c r="AJ78" s="450"/>
      <c r="AK78" s="450">
        <v>6094</v>
      </c>
      <c r="AL78" s="450"/>
      <c r="AM78" s="450"/>
      <c r="AN78" s="450"/>
      <c r="AO78" s="450"/>
      <c r="AP78" s="450" t="s">
        <v>200</v>
      </c>
      <c r="AQ78" s="450"/>
      <c r="AR78" s="450"/>
      <c r="AS78" s="450"/>
      <c r="AT78" s="450"/>
      <c r="AU78" s="450" t="s">
        <v>200</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17485</v>
      </c>
      <c r="AG88" s="452"/>
      <c r="AH88" s="452"/>
      <c r="AI88" s="452"/>
      <c r="AJ88" s="452"/>
      <c r="AK88" s="455"/>
      <c r="AL88" s="455"/>
      <c r="AM88" s="455"/>
      <c r="AN88" s="455"/>
      <c r="AO88" s="455"/>
      <c r="AP88" s="452">
        <v>7194</v>
      </c>
      <c r="AQ88" s="452"/>
      <c r="AR88" s="452"/>
      <c r="AS88" s="452"/>
      <c r="AT88" s="452"/>
      <c r="AU88" s="452">
        <v>426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18</v>
      </c>
      <c r="CS102" s="604"/>
      <c r="CT102" s="604"/>
      <c r="CU102" s="604"/>
      <c r="CV102" s="697"/>
      <c r="CW102" s="696" t="s">
        <v>200</v>
      </c>
      <c r="CX102" s="604"/>
      <c r="CY102" s="604"/>
      <c r="CZ102" s="604"/>
      <c r="DA102" s="697"/>
      <c r="DB102" s="696" t="s">
        <v>200</v>
      </c>
      <c r="DC102" s="604"/>
      <c r="DD102" s="604"/>
      <c r="DE102" s="604"/>
      <c r="DF102" s="697"/>
      <c r="DG102" s="696" t="s">
        <v>200</v>
      </c>
      <c r="DH102" s="604"/>
      <c r="DI102" s="604"/>
      <c r="DJ102" s="604"/>
      <c r="DK102" s="697"/>
      <c r="DL102" s="696" t="s">
        <v>200</v>
      </c>
      <c r="DM102" s="604"/>
      <c r="DN102" s="604"/>
      <c r="DO102" s="604"/>
      <c r="DP102" s="697"/>
      <c r="DQ102" s="696" t="s">
        <v>200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475</v>
      </c>
      <c r="AB109" s="406"/>
      <c r="AC109" s="406"/>
      <c r="AD109" s="406"/>
      <c r="AE109" s="469"/>
      <c r="AF109" s="480" t="s">
        <v>476</v>
      </c>
      <c r="AG109" s="406"/>
      <c r="AH109" s="406"/>
      <c r="AI109" s="406"/>
      <c r="AJ109" s="469"/>
      <c r="AK109" s="480" t="s">
        <v>393</v>
      </c>
      <c r="AL109" s="406"/>
      <c r="AM109" s="406"/>
      <c r="AN109" s="406"/>
      <c r="AO109" s="469"/>
      <c r="AP109" s="480" t="s">
        <v>477</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475</v>
      </c>
      <c r="BR109" s="406"/>
      <c r="BS109" s="406"/>
      <c r="BT109" s="406"/>
      <c r="BU109" s="469"/>
      <c r="BV109" s="480" t="s">
        <v>476</v>
      </c>
      <c r="BW109" s="406"/>
      <c r="BX109" s="406"/>
      <c r="BY109" s="406"/>
      <c r="BZ109" s="469"/>
      <c r="CA109" s="480" t="s">
        <v>393</v>
      </c>
      <c r="CB109" s="406"/>
      <c r="CC109" s="406"/>
      <c r="CD109" s="406"/>
      <c r="CE109" s="469"/>
      <c r="CF109" s="655" t="s">
        <v>477</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475</v>
      </c>
      <c r="DH109" s="406"/>
      <c r="DI109" s="406"/>
      <c r="DJ109" s="406"/>
      <c r="DK109" s="469"/>
      <c r="DL109" s="480" t="s">
        <v>476</v>
      </c>
      <c r="DM109" s="406"/>
      <c r="DN109" s="406"/>
      <c r="DO109" s="406"/>
      <c r="DP109" s="469"/>
      <c r="DQ109" s="480" t="s">
        <v>393</v>
      </c>
      <c r="DR109" s="406"/>
      <c r="DS109" s="406"/>
      <c r="DT109" s="406"/>
      <c r="DU109" s="469"/>
      <c r="DV109" s="480" t="s">
        <v>477</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487419</v>
      </c>
      <c r="AB110" s="487"/>
      <c r="AC110" s="487"/>
      <c r="AD110" s="487"/>
      <c r="AE110" s="498"/>
      <c r="AF110" s="514">
        <v>531242</v>
      </c>
      <c r="AG110" s="487"/>
      <c r="AH110" s="487"/>
      <c r="AI110" s="487"/>
      <c r="AJ110" s="498"/>
      <c r="AK110" s="514">
        <v>596634</v>
      </c>
      <c r="AL110" s="487"/>
      <c r="AM110" s="487"/>
      <c r="AN110" s="487"/>
      <c r="AO110" s="498"/>
      <c r="AP110" s="538">
        <v>16.7</v>
      </c>
      <c r="AQ110" s="546"/>
      <c r="AR110" s="546"/>
      <c r="AS110" s="546"/>
      <c r="AT110" s="556"/>
      <c r="AU110" s="568" t="s">
        <v>120</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7903646</v>
      </c>
      <c r="BR110" s="640"/>
      <c r="BS110" s="640"/>
      <c r="BT110" s="640"/>
      <c r="BU110" s="640"/>
      <c r="BV110" s="640">
        <v>7932148</v>
      </c>
      <c r="BW110" s="640"/>
      <c r="BX110" s="640"/>
      <c r="BY110" s="640"/>
      <c r="BZ110" s="640"/>
      <c r="CA110" s="640">
        <v>7981384</v>
      </c>
      <c r="CB110" s="640"/>
      <c r="CC110" s="640"/>
      <c r="CD110" s="640"/>
      <c r="CE110" s="640"/>
      <c r="CF110" s="656">
        <v>223.5</v>
      </c>
      <c r="CG110" s="660"/>
      <c r="CH110" s="660"/>
      <c r="CI110" s="660"/>
      <c r="CJ110" s="660"/>
      <c r="CK110" s="672" t="s">
        <v>387</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155</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3668760</v>
      </c>
      <c r="BR112" s="641"/>
      <c r="BS112" s="641"/>
      <c r="BT112" s="641"/>
      <c r="BU112" s="641"/>
      <c r="BV112" s="641">
        <v>3691180</v>
      </c>
      <c r="BW112" s="641"/>
      <c r="BX112" s="641"/>
      <c r="BY112" s="641"/>
      <c r="BZ112" s="641"/>
      <c r="CA112" s="641">
        <v>3454312</v>
      </c>
      <c r="CB112" s="641"/>
      <c r="CC112" s="641"/>
      <c r="CD112" s="641"/>
      <c r="CE112" s="641"/>
      <c r="CF112" s="657">
        <v>96.7</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410622</v>
      </c>
      <c r="AB113" s="446"/>
      <c r="AC113" s="446"/>
      <c r="AD113" s="446"/>
      <c r="AE113" s="499"/>
      <c r="AF113" s="515">
        <v>429604</v>
      </c>
      <c r="AG113" s="446"/>
      <c r="AH113" s="446"/>
      <c r="AI113" s="446"/>
      <c r="AJ113" s="499"/>
      <c r="AK113" s="515">
        <v>448740</v>
      </c>
      <c r="AL113" s="446"/>
      <c r="AM113" s="446"/>
      <c r="AN113" s="446"/>
      <c r="AO113" s="499"/>
      <c r="AP113" s="539">
        <v>12.6</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527875</v>
      </c>
      <c r="BR113" s="641"/>
      <c r="BS113" s="641"/>
      <c r="BT113" s="641"/>
      <c r="BU113" s="641"/>
      <c r="BV113" s="641">
        <v>467668</v>
      </c>
      <c r="BW113" s="641"/>
      <c r="BX113" s="641"/>
      <c r="BY113" s="641"/>
      <c r="BZ113" s="641"/>
      <c r="CA113" s="641">
        <v>425767</v>
      </c>
      <c r="CB113" s="641"/>
      <c r="CC113" s="641"/>
      <c r="CD113" s="641"/>
      <c r="CE113" s="641"/>
      <c r="CF113" s="657">
        <v>11.9</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62690</v>
      </c>
      <c r="AB114" s="446"/>
      <c r="AC114" s="446"/>
      <c r="AD114" s="446"/>
      <c r="AE114" s="499"/>
      <c r="AF114" s="515">
        <v>67202</v>
      </c>
      <c r="AG114" s="446"/>
      <c r="AH114" s="446"/>
      <c r="AI114" s="446"/>
      <c r="AJ114" s="499"/>
      <c r="AK114" s="515">
        <v>58380</v>
      </c>
      <c r="AL114" s="446"/>
      <c r="AM114" s="446"/>
      <c r="AN114" s="446"/>
      <c r="AO114" s="499"/>
      <c r="AP114" s="539">
        <v>1.6</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805201</v>
      </c>
      <c r="BR114" s="641"/>
      <c r="BS114" s="641"/>
      <c r="BT114" s="641"/>
      <c r="BU114" s="641"/>
      <c r="BV114" s="641">
        <v>797179</v>
      </c>
      <c r="BW114" s="641"/>
      <c r="BX114" s="641"/>
      <c r="BY114" s="641"/>
      <c r="BZ114" s="641"/>
      <c r="CA114" s="641">
        <v>796022</v>
      </c>
      <c r="CB114" s="641"/>
      <c r="CC114" s="641"/>
      <c r="CD114" s="641"/>
      <c r="CE114" s="641"/>
      <c r="CF114" s="657">
        <v>22.3</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16</v>
      </c>
      <c r="AB115" s="446"/>
      <c r="AC115" s="446"/>
      <c r="AD115" s="446"/>
      <c r="AE115" s="499"/>
      <c r="AF115" s="515">
        <v>8</v>
      </c>
      <c r="AG115" s="446"/>
      <c r="AH115" s="446"/>
      <c r="AI115" s="446"/>
      <c r="AJ115" s="499"/>
      <c r="AK115" s="515">
        <v>2</v>
      </c>
      <c r="AL115" s="446"/>
      <c r="AM115" s="446"/>
      <c r="AN115" s="446"/>
      <c r="AO115" s="499"/>
      <c r="AP115" s="539">
        <v>0</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960747</v>
      </c>
      <c r="AB117" s="488"/>
      <c r="AC117" s="488"/>
      <c r="AD117" s="488"/>
      <c r="AE117" s="500"/>
      <c r="AF117" s="516">
        <v>1028056</v>
      </c>
      <c r="AG117" s="488"/>
      <c r="AH117" s="488"/>
      <c r="AI117" s="488"/>
      <c r="AJ117" s="500"/>
      <c r="AK117" s="516">
        <v>1103756</v>
      </c>
      <c r="AL117" s="488"/>
      <c r="AM117" s="488"/>
      <c r="AN117" s="488"/>
      <c r="AO117" s="500"/>
      <c r="AP117" s="540"/>
      <c r="AQ117" s="548"/>
      <c r="AR117" s="548"/>
      <c r="AS117" s="548"/>
      <c r="AT117" s="558"/>
      <c r="AU117" s="569"/>
      <c r="AV117" s="578"/>
      <c r="AW117" s="578"/>
      <c r="AX117" s="578"/>
      <c r="AY117" s="578"/>
      <c r="AZ117" s="426" t="s">
        <v>364</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475</v>
      </c>
      <c r="AB118" s="406"/>
      <c r="AC118" s="406"/>
      <c r="AD118" s="406"/>
      <c r="AE118" s="469"/>
      <c r="AF118" s="480" t="s">
        <v>476</v>
      </c>
      <c r="AG118" s="406"/>
      <c r="AH118" s="406"/>
      <c r="AI118" s="406"/>
      <c r="AJ118" s="469"/>
      <c r="AK118" s="480" t="s">
        <v>393</v>
      </c>
      <c r="AL118" s="406"/>
      <c r="AM118" s="406"/>
      <c r="AN118" s="406"/>
      <c r="AO118" s="469"/>
      <c r="AP118" s="480" t="s">
        <v>477</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387</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167</v>
      </c>
      <c r="BP119" s="629"/>
      <c r="BQ119" s="634">
        <v>12905482</v>
      </c>
      <c r="BR119" s="642"/>
      <c r="BS119" s="642"/>
      <c r="BT119" s="642"/>
      <c r="BU119" s="642"/>
      <c r="BV119" s="642">
        <v>12888175</v>
      </c>
      <c r="BW119" s="642"/>
      <c r="BX119" s="642"/>
      <c r="BY119" s="642"/>
      <c r="BZ119" s="642"/>
      <c r="CA119" s="642">
        <v>12657485</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480</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1884894</v>
      </c>
      <c r="BR120" s="640"/>
      <c r="BS120" s="640"/>
      <c r="BT120" s="640"/>
      <c r="BU120" s="640"/>
      <c r="BV120" s="640">
        <v>2117089</v>
      </c>
      <c r="BW120" s="640"/>
      <c r="BX120" s="640"/>
      <c r="BY120" s="640"/>
      <c r="BZ120" s="640"/>
      <c r="CA120" s="640">
        <v>2093763</v>
      </c>
      <c r="CB120" s="640"/>
      <c r="CC120" s="640"/>
      <c r="CD120" s="640"/>
      <c r="CE120" s="640"/>
      <c r="CF120" s="656">
        <v>58.6</v>
      </c>
      <c r="CG120" s="660"/>
      <c r="CH120" s="660"/>
      <c r="CI120" s="660"/>
      <c r="CJ120" s="660"/>
      <c r="CK120" s="675" t="s">
        <v>271</v>
      </c>
      <c r="CL120" s="685"/>
      <c r="CM120" s="685"/>
      <c r="CN120" s="685"/>
      <c r="CO120" s="688"/>
      <c r="CP120" s="692" t="s">
        <v>259</v>
      </c>
      <c r="CQ120" s="695"/>
      <c r="CR120" s="695"/>
      <c r="CS120" s="695"/>
      <c r="CT120" s="695"/>
      <c r="CU120" s="695"/>
      <c r="CV120" s="695"/>
      <c r="CW120" s="695"/>
      <c r="CX120" s="695"/>
      <c r="CY120" s="695"/>
      <c r="CZ120" s="695"/>
      <c r="DA120" s="695"/>
      <c r="DB120" s="695"/>
      <c r="DC120" s="695"/>
      <c r="DD120" s="695"/>
      <c r="DE120" s="695"/>
      <c r="DF120" s="698"/>
      <c r="DG120" s="632">
        <v>3645187</v>
      </c>
      <c r="DH120" s="640"/>
      <c r="DI120" s="640"/>
      <c r="DJ120" s="640"/>
      <c r="DK120" s="640"/>
      <c r="DL120" s="640">
        <v>3680670</v>
      </c>
      <c r="DM120" s="640"/>
      <c r="DN120" s="640"/>
      <c r="DO120" s="640"/>
      <c r="DP120" s="640"/>
      <c r="DQ120" s="640">
        <v>3454312</v>
      </c>
      <c r="DR120" s="640"/>
      <c r="DS120" s="640"/>
      <c r="DT120" s="640"/>
      <c r="DU120" s="640"/>
      <c r="DV120" s="712">
        <v>96.7</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392</v>
      </c>
      <c r="BA121" s="378"/>
      <c r="BB121" s="378"/>
      <c r="BC121" s="378"/>
      <c r="BD121" s="378"/>
      <c r="BE121" s="378"/>
      <c r="BF121" s="378"/>
      <c r="BG121" s="378"/>
      <c r="BH121" s="378"/>
      <c r="BI121" s="378"/>
      <c r="BJ121" s="378"/>
      <c r="BK121" s="378"/>
      <c r="BL121" s="378"/>
      <c r="BM121" s="378"/>
      <c r="BN121" s="378"/>
      <c r="BO121" s="378"/>
      <c r="BP121" s="472"/>
      <c r="BQ121" s="633" t="s">
        <v>200</v>
      </c>
      <c r="BR121" s="641"/>
      <c r="BS121" s="641"/>
      <c r="BT121" s="641"/>
      <c r="BU121" s="641"/>
      <c r="BV121" s="641">
        <v>130920</v>
      </c>
      <c r="BW121" s="641"/>
      <c r="BX121" s="641"/>
      <c r="BY121" s="641"/>
      <c r="BZ121" s="641"/>
      <c r="CA121" s="641">
        <v>246192</v>
      </c>
      <c r="CB121" s="641"/>
      <c r="CC121" s="641"/>
      <c r="CD121" s="641"/>
      <c r="CE121" s="641"/>
      <c r="CF121" s="657">
        <v>6.9</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v>23573</v>
      </c>
      <c r="DH121" s="641"/>
      <c r="DI121" s="641"/>
      <c r="DJ121" s="641"/>
      <c r="DK121" s="641"/>
      <c r="DL121" s="641">
        <v>10510</v>
      </c>
      <c r="DM121" s="641"/>
      <c r="DN121" s="641"/>
      <c r="DO121" s="641"/>
      <c r="DP121" s="641"/>
      <c r="DQ121" s="641" t="s">
        <v>200</v>
      </c>
      <c r="DR121" s="641"/>
      <c r="DS121" s="641"/>
      <c r="DT121" s="641"/>
      <c r="DU121" s="641"/>
      <c r="DV121" s="713" t="s">
        <v>200</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6831657</v>
      </c>
      <c r="BR122" s="642"/>
      <c r="BS122" s="642"/>
      <c r="BT122" s="642"/>
      <c r="BU122" s="642"/>
      <c r="BV122" s="642">
        <v>6539240</v>
      </c>
      <c r="BW122" s="642"/>
      <c r="BX122" s="642"/>
      <c r="BY122" s="642"/>
      <c r="BZ122" s="642"/>
      <c r="CA122" s="642">
        <v>6413181</v>
      </c>
      <c r="CB122" s="642"/>
      <c r="CC122" s="642"/>
      <c r="CD122" s="642"/>
      <c r="CE122" s="642"/>
      <c r="CF122" s="658">
        <v>179.6</v>
      </c>
      <c r="CG122" s="662"/>
      <c r="CH122" s="662"/>
      <c r="CI122" s="662"/>
      <c r="CJ122" s="662"/>
      <c r="CK122" s="676"/>
      <c r="CL122" s="686"/>
      <c r="CM122" s="686"/>
      <c r="CN122" s="686"/>
      <c r="CO122" s="689"/>
      <c r="CP122" s="693" t="s">
        <v>25</v>
      </c>
      <c r="CQ122" s="403"/>
      <c r="CR122" s="403"/>
      <c r="CS122" s="403"/>
      <c r="CT122" s="403"/>
      <c r="CU122" s="403"/>
      <c r="CV122" s="403"/>
      <c r="CW122" s="403"/>
      <c r="CX122" s="403"/>
      <c r="CY122" s="403"/>
      <c r="CZ122" s="403"/>
      <c r="DA122" s="403"/>
      <c r="DB122" s="403"/>
      <c r="DC122" s="403"/>
      <c r="DD122" s="403"/>
      <c r="DE122" s="403"/>
      <c r="DF122" s="699"/>
      <c r="DG122" s="633" t="s">
        <v>200</v>
      </c>
      <c r="DH122" s="641"/>
      <c r="DI122" s="641"/>
      <c r="DJ122" s="641"/>
      <c r="DK122" s="641"/>
      <c r="DL122" s="641" t="s">
        <v>200</v>
      </c>
      <c r="DM122" s="641"/>
      <c r="DN122" s="641"/>
      <c r="DO122" s="641"/>
      <c r="DP122" s="641"/>
      <c r="DQ122" s="641" t="s">
        <v>200</v>
      </c>
      <c r="DR122" s="641"/>
      <c r="DS122" s="641"/>
      <c r="DT122" s="641"/>
      <c r="DU122" s="641"/>
      <c r="DV122" s="713" t="s">
        <v>200</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220</v>
      </c>
      <c r="BP123" s="629"/>
      <c r="BQ123" s="635">
        <v>8716551</v>
      </c>
      <c r="BR123" s="643"/>
      <c r="BS123" s="643"/>
      <c r="BT123" s="643"/>
      <c r="BU123" s="643"/>
      <c r="BV123" s="643">
        <v>8787249</v>
      </c>
      <c r="BW123" s="643"/>
      <c r="BX123" s="643"/>
      <c r="BY123" s="643"/>
      <c r="BZ123" s="643"/>
      <c r="CA123" s="643">
        <v>8753136</v>
      </c>
      <c r="CB123" s="643"/>
      <c r="CC123" s="643"/>
      <c r="CD123" s="643"/>
      <c r="CE123" s="643"/>
      <c r="CF123" s="544"/>
      <c r="CG123" s="552"/>
      <c r="CH123" s="552"/>
      <c r="CI123" s="552"/>
      <c r="CJ123" s="669"/>
      <c r="CK123" s="676"/>
      <c r="CL123" s="686"/>
      <c r="CM123" s="686"/>
      <c r="CN123" s="686"/>
      <c r="CO123" s="689"/>
      <c r="CP123" s="693" t="s">
        <v>462</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111.1</v>
      </c>
      <c r="BR124" s="644"/>
      <c r="BS124" s="644"/>
      <c r="BT124" s="644"/>
      <c r="BU124" s="644"/>
      <c r="BV124" s="644">
        <v>113.8</v>
      </c>
      <c r="BW124" s="644"/>
      <c r="BX124" s="644"/>
      <c r="BY124" s="644"/>
      <c r="BZ124" s="644"/>
      <c r="CA124" s="644">
        <v>109.3</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495</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16</v>
      </c>
      <c r="AB127" s="446"/>
      <c r="AC127" s="446"/>
      <c r="AD127" s="446"/>
      <c r="AE127" s="499"/>
      <c r="AF127" s="515">
        <v>8</v>
      </c>
      <c r="AG127" s="446"/>
      <c r="AH127" s="446"/>
      <c r="AI127" s="446"/>
      <c r="AJ127" s="499"/>
      <c r="AK127" s="515">
        <v>2</v>
      </c>
      <c r="AL127" s="446"/>
      <c r="AM127" s="446"/>
      <c r="AN127" s="446"/>
      <c r="AO127" s="499"/>
      <c r="AP127" s="539">
        <v>0</v>
      </c>
      <c r="AQ127" s="547"/>
      <c r="AR127" s="547"/>
      <c r="AS127" s="547"/>
      <c r="AT127" s="557"/>
      <c r="AU127" s="378"/>
      <c r="AV127" s="378"/>
      <c r="AW127" s="378"/>
      <c r="AX127" s="584" t="s">
        <v>496</v>
      </c>
      <c r="AY127" s="593"/>
      <c r="AZ127" s="593"/>
      <c r="BA127" s="593"/>
      <c r="BB127" s="593"/>
      <c r="BC127" s="593"/>
      <c r="BD127" s="593"/>
      <c r="BE127" s="610"/>
      <c r="BF127" s="612" t="s">
        <v>449</v>
      </c>
      <c r="BG127" s="593"/>
      <c r="BH127" s="593"/>
      <c r="BI127" s="593"/>
      <c r="BJ127" s="593"/>
      <c r="BK127" s="593"/>
      <c r="BL127" s="610"/>
      <c r="BM127" s="612" t="s">
        <v>426</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418</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t="s">
        <v>200</v>
      </c>
      <c r="AB128" s="487"/>
      <c r="AC128" s="487"/>
      <c r="AD128" s="487"/>
      <c r="AE128" s="498"/>
      <c r="AF128" s="514">
        <v>3131</v>
      </c>
      <c r="AG128" s="487"/>
      <c r="AH128" s="487"/>
      <c r="AI128" s="487"/>
      <c r="AJ128" s="498"/>
      <c r="AK128" s="514">
        <v>4689</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200</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4316659</v>
      </c>
      <c r="AB129" s="446"/>
      <c r="AC129" s="446"/>
      <c r="AD129" s="446"/>
      <c r="AE129" s="499"/>
      <c r="AF129" s="515">
        <v>4165754</v>
      </c>
      <c r="AG129" s="446"/>
      <c r="AH129" s="446"/>
      <c r="AI129" s="446"/>
      <c r="AJ129" s="499"/>
      <c r="AK129" s="515">
        <v>4156548</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200</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548185</v>
      </c>
      <c r="AB130" s="446"/>
      <c r="AC130" s="446"/>
      <c r="AD130" s="446"/>
      <c r="AE130" s="499"/>
      <c r="AF130" s="515">
        <v>563314</v>
      </c>
      <c r="AG130" s="446"/>
      <c r="AH130" s="446"/>
      <c r="AI130" s="446"/>
      <c r="AJ130" s="499"/>
      <c r="AK130" s="515">
        <v>585645</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12.7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3768474</v>
      </c>
      <c r="AB131" s="489"/>
      <c r="AC131" s="489"/>
      <c r="AD131" s="489"/>
      <c r="AE131" s="501"/>
      <c r="AF131" s="517">
        <v>3602440</v>
      </c>
      <c r="AG131" s="489"/>
      <c r="AH131" s="489"/>
      <c r="AI131" s="489"/>
      <c r="AJ131" s="501"/>
      <c r="AK131" s="517">
        <v>3570903</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109.3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10.947720479999999</v>
      </c>
      <c r="AB132" s="490"/>
      <c r="AC132" s="490"/>
      <c r="AD132" s="490"/>
      <c r="AE132" s="502"/>
      <c r="AF132" s="518">
        <v>12.81384284</v>
      </c>
      <c r="AG132" s="490"/>
      <c r="AH132" s="490"/>
      <c r="AI132" s="490"/>
      <c r="AJ132" s="502"/>
      <c r="AK132" s="518">
        <v>14.37793186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12.2</v>
      </c>
      <c r="AB133" s="491"/>
      <c r="AC133" s="491"/>
      <c r="AD133" s="491"/>
      <c r="AE133" s="503"/>
      <c r="AF133" s="486">
        <v>11.9</v>
      </c>
      <c r="AG133" s="491"/>
      <c r="AH133" s="491"/>
      <c r="AI133" s="491"/>
      <c r="AJ133" s="503"/>
      <c r="AK133" s="486">
        <v>12.7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5qRHm/qYx7FCceTYR0P+bj4zeaqespbE6fJTcsFq1eCBuXhPiXu72kY1MdfZTDrZ5pWUqV1Bjp7q3zbnrWV07g==" saltValue="IyJOaoT8Vy6h0p+kOwTpl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PAiLpTeRGHzeuEhNdlZzn5LA0w/NYnRd9y0eUIpSjvd7mvS6+40P/g5fOWA7nM1Duj0olHffj9ulp5T478AK7w==" saltValue="fWLr+4V0Pz07AlBnazGCu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9gS8SocIuagCI+dWHtydP2sRAnxYm7VgbsrgLDfKPb6Bik3RB6G21DwYGg8FMNgDLXEDJ2wu+83LtwkRVTSxg==" saltValue="cVTEm7r7r0bEJwkGIv9gV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504</v>
      </c>
      <c r="AQ8" s="809" t="s">
        <v>505</v>
      </c>
      <c r="AR8" s="823" t="s">
        <v>506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507</v>
      </c>
      <c r="AL9" s="757"/>
      <c r="AM9" s="757"/>
      <c r="AN9" s="774"/>
      <c r="AO9" s="787">
        <v>957447</v>
      </c>
      <c r="AP9" s="787">
        <v>81443</v>
      </c>
      <c r="AQ9" s="810">
        <v>123213</v>
      </c>
      <c r="AR9" s="824">
        <v>-33.9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312573</v>
      </c>
      <c r="AP10" s="788">
        <v>26588</v>
      </c>
      <c r="AQ10" s="811">
        <v>19454</v>
      </c>
      <c r="AR10" s="825">
        <v>36.700000000000003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v>9188</v>
      </c>
      <c r="AP11" s="788">
        <v>782</v>
      </c>
      <c r="AQ11" s="811">
        <v>2988</v>
      </c>
      <c r="AR11" s="825">
        <v>-73.8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131</v>
      </c>
      <c r="AL12" s="757"/>
      <c r="AM12" s="757"/>
      <c r="AN12" s="774"/>
      <c r="AO12" s="788" t="s">
        <v>200</v>
      </c>
      <c r="AP12" s="788" t="s">
        <v>200</v>
      </c>
      <c r="AQ12" s="811" t="s">
        <v>200</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79230</v>
      </c>
      <c r="AP13" s="788">
        <v>6740</v>
      </c>
      <c r="AQ13" s="811">
        <v>6503</v>
      </c>
      <c r="AR13" s="825">
        <v>3.6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509</v>
      </c>
      <c r="AL14" s="757"/>
      <c r="AM14" s="757"/>
      <c r="AN14" s="774"/>
      <c r="AO14" s="788">
        <v>10735</v>
      </c>
      <c r="AP14" s="788">
        <v>913</v>
      </c>
      <c r="AQ14" s="811">
        <v>2823</v>
      </c>
      <c r="AR14" s="825">
        <v>-67.7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-58787</v>
      </c>
      <c r="AP15" s="788">
        <v>-5001</v>
      </c>
      <c r="AQ15" s="811">
        <v>-6736</v>
      </c>
      <c r="AR15" s="825">
        <v>-25.8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1310386</v>
      </c>
      <c r="AP16" s="788">
        <v>111465</v>
      </c>
      <c r="AQ16" s="811">
        <v>148246</v>
      </c>
      <c r="AR16" s="825">
        <v>-24.8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338</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7.83</v>
      </c>
      <c r="AP21" s="800">
        <v>12.94</v>
      </c>
      <c r="AQ21" s="813">
        <v>-5.1100000000000003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94.8</v>
      </c>
      <c r="AP22" s="801">
        <v>95.5</v>
      </c>
      <c r="AQ22" s="814">
        <v>-0.7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504</v>
      </c>
      <c r="AQ31" s="809" t="s">
        <v>505</v>
      </c>
      <c r="AR31" s="823" t="s">
        <v>506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514</v>
      </c>
      <c r="AL32" s="761"/>
      <c r="AM32" s="761"/>
      <c r="AN32" s="778"/>
      <c r="AO32" s="788">
        <v>596634</v>
      </c>
      <c r="AP32" s="788">
        <v>50751</v>
      </c>
      <c r="AQ32" s="815">
        <v>83862</v>
      </c>
      <c r="AR32" s="825">
        <v>-39.5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194</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200</v>
      </c>
      <c r="AP34" s="788" t="s">
        <v>200</v>
      </c>
      <c r="AQ34" s="815" t="s">
        <v>200</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464</v>
      </c>
      <c r="AL35" s="761"/>
      <c r="AM35" s="761"/>
      <c r="AN35" s="778"/>
      <c r="AO35" s="788">
        <v>448740</v>
      </c>
      <c r="AP35" s="788">
        <v>38171</v>
      </c>
      <c r="AQ35" s="815">
        <v>26360</v>
      </c>
      <c r="AR35" s="825">
        <v>44.8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58380</v>
      </c>
      <c r="AP36" s="788">
        <v>4966</v>
      </c>
      <c r="AQ36" s="815">
        <v>3483</v>
      </c>
      <c r="AR36" s="825">
        <v>42.6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v>2</v>
      </c>
      <c r="AP37" s="788">
        <v>0</v>
      </c>
      <c r="AQ37" s="815">
        <v>612</v>
      </c>
      <c r="AR37" s="825">
        <v>-100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200</v>
      </c>
      <c r="AP38" s="792" t="s">
        <v>200</v>
      </c>
      <c r="AQ38" s="816">
        <v>21</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-4689</v>
      </c>
      <c r="AP39" s="788">
        <v>-399</v>
      </c>
      <c r="AQ39" s="815">
        <v>-3285</v>
      </c>
      <c r="AR39" s="825">
        <v>-87.9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-585645</v>
      </c>
      <c r="AP40" s="788">
        <v>-49817</v>
      </c>
      <c r="AQ40" s="815">
        <v>-73039</v>
      </c>
      <c r="AR40" s="825">
        <v>-31.8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513422</v>
      </c>
      <c r="AP41" s="788">
        <v>43673</v>
      </c>
      <c r="AQ41" s="815">
        <v>38015</v>
      </c>
      <c r="AR41" s="825">
        <v>14.9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521</v>
      </c>
      <c r="AQ50" s="818" t="s">
        <v>384</v>
      </c>
      <c r="AR50" s="828" t="s">
        <v>522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523</v>
      </c>
      <c r="AL51" s="764"/>
      <c r="AM51" s="770">
        <v>3485002</v>
      </c>
      <c r="AN51" s="783">
        <v>274518</v>
      </c>
      <c r="AO51" s="795">
        <v>63.1</v>
      </c>
      <c r="AP51" s="806">
        <v>118252</v>
      </c>
      <c r="AQ51" s="819">
        <v>2.8</v>
      </c>
      <c r="AR51" s="829">
        <v>60.3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1272843</v>
      </c>
      <c r="AN52" s="784">
        <v>100263</v>
      </c>
      <c r="AO52" s="796">
        <v>2</v>
      </c>
      <c r="AP52" s="807">
        <v>49994</v>
      </c>
      <c r="AQ52" s="820">
        <v>-7.1</v>
      </c>
      <c r="AR52" s="830">
        <v>9.1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483</v>
      </c>
      <c r="AL53" s="764"/>
      <c r="AM53" s="770">
        <v>963846</v>
      </c>
      <c r="AN53" s="783">
        <v>77114</v>
      </c>
      <c r="AO53" s="795">
        <v>-71.900000000000006</v>
      </c>
      <c r="AP53" s="806">
        <v>120302</v>
      </c>
      <c r="AQ53" s="819">
        <v>1.7</v>
      </c>
      <c r="AR53" s="829">
        <v>-73.599999999999994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497437</v>
      </c>
      <c r="AN54" s="784">
        <v>39798</v>
      </c>
      <c r="AO54" s="796">
        <v>-60.3</v>
      </c>
      <c r="AP54" s="807">
        <v>59328</v>
      </c>
      <c r="AQ54" s="820">
        <v>18.7</v>
      </c>
      <c r="AR54" s="830">
        <v>-79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319</v>
      </c>
      <c r="AL55" s="764"/>
      <c r="AM55" s="770">
        <v>434782</v>
      </c>
      <c r="AN55" s="783">
        <v>35527</v>
      </c>
      <c r="AO55" s="795">
        <v>-53.9</v>
      </c>
      <c r="AP55" s="806">
        <v>114841</v>
      </c>
      <c r="AQ55" s="819">
        <v>-4.5</v>
      </c>
      <c r="AR55" s="829">
        <v>-49.4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276461</v>
      </c>
      <c r="AN56" s="784">
        <v>22590</v>
      </c>
      <c r="AO56" s="796">
        <v>-43.2</v>
      </c>
      <c r="AP56" s="807">
        <v>51589</v>
      </c>
      <c r="AQ56" s="820">
        <v>-13</v>
      </c>
      <c r="AR56" s="830">
        <v>-30.2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612998</v>
      </c>
      <c r="AN57" s="783">
        <v>51134</v>
      </c>
      <c r="AO57" s="795">
        <v>43.9</v>
      </c>
      <c r="AP57" s="806">
        <v>124145</v>
      </c>
      <c r="AQ57" s="819">
        <v>8.1</v>
      </c>
      <c r="AR57" s="829">
        <v>35.799999999999997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379449</v>
      </c>
      <c r="AN58" s="784">
        <v>31652</v>
      </c>
      <c r="AO58" s="796">
        <v>40.1</v>
      </c>
      <c r="AP58" s="807">
        <v>54761</v>
      </c>
      <c r="AQ58" s="820">
        <v>6.1</v>
      </c>
      <c r="AR58" s="830">
        <v>34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524</v>
      </c>
      <c r="AL59" s="764"/>
      <c r="AM59" s="770">
        <v>667936</v>
      </c>
      <c r="AN59" s="783">
        <v>56817</v>
      </c>
      <c r="AO59" s="795">
        <v>11.1</v>
      </c>
      <c r="AP59" s="806">
        <v>131480</v>
      </c>
      <c r="AQ59" s="819">
        <v>5.9</v>
      </c>
      <c r="AR59" s="829">
        <v>5.2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322629</v>
      </c>
      <c r="AN60" s="784">
        <v>27444</v>
      </c>
      <c r="AO60" s="796">
        <v>-13.3</v>
      </c>
      <c r="AP60" s="807">
        <v>63148</v>
      </c>
      <c r="AQ60" s="820">
        <v>15.3</v>
      </c>
      <c r="AR60" s="830">
        <v>-28.6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525</v>
      </c>
      <c r="AL61" s="767"/>
      <c r="AM61" s="770">
        <v>1232913</v>
      </c>
      <c r="AN61" s="783">
        <v>99022</v>
      </c>
      <c r="AO61" s="795">
        <v>-1.5</v>
      </c>
      <c r="AP61" s="806">
        <v>121804</v>
      </c>
      <c r="AQ61" s="821">
        <v>2.8</v>
      </c>
      <c r="AR61" s="829">
        <v>-4.3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549764</v>
      </c>
      <c r="AN62" s="784">
        <v>44349</v>
      </c>
      <c r="AO62" s="796">
        <v>-14.9</v>
      </c>
      <c r="AP62" s="807">
        <v>55764</v>
      </c>
      <c r="AQ62" s="820">
        <v>4</v>
      </c>
      <c r="AR62" s="830">
        <v>-18.899999999999999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nbRKawZffxKodKIBPRtQDezy37AnoIuOx+oDgrF8qkhLt5Xh5cpFYoSYuzzF7nnFhyD6aqIqFJCZifPm+Ko/SA==" saltValue="umFq/b03QykCTCMFBdSNR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5DzERdjL+EPufwDTogeYdHIwypfSya3vATD1lOBbARLqMOZbGzOLuml7TAt1OBdJEtCIWxp9evRifd7EE0+aBQ==" saltValue="1Z5FQWDpodgs1gxUL+uBk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TZhS9extm9OO24QA6AOpSKmEv5q7jzPPVyyd5e7qU/BfKW0c+lYqBfW8Ruqk6eRnTzgC/DUipcCKUwrh6pAzkQ==" saltValue="WbqDr/oBkdNXcigeFs5gi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18</v>
      </c>
      <c r="F46" s="849" t="s">
        <v>527</v>
      </c>
      <c r="G46" s="853" t="s">
        <v>529</v>
      </c>
      <c r="H46" s="853" t="s">
        <v>530</v>
      </c>
      <c r="I46" s="853" t="s">
        <v>531</v>
      </c>
      <c r="J46" s="858" t="s">
        <v>227</v>
      </c>
    </row>
    <row r="47" spans="2:10" ht="57.75" customHeight="1">
      <c r="B47" s="838"/>
      <c r="C47" s="842" t="s">
        <v>3</v>
      </c>
      <c r="D47" s="842"/>
      <c r="E47" s="846"/>
      <c r="F47" s="850">
        <v>8.32</v>
      </c>
      <c r="G47" s="854">
        <v>9.69</v>
      </c>
      <c r="H47" s="854">
        <v>17.77</v>
      </c>
      <c r="I47" s="854">
        <v>21.28</v>
      </c>
      <c r="J47" s="859">
        <v>22.35</v>
      </c>
    </row>
    <row r="48" spans="2:10" ht="57.75" customHeight="1">
      <c r="B48" s="839"/>
      <c r="C48" s="843" t="s">
        <v>4</v>
      </c>
      <c r="D48" s="843"/>
      <c r="E48" s="847"/>
      <c r="F48" s="851">
        <v>6.14</v>
      </c>
      <c r="G48" s="855">
        <v>9.8699999999999992</v>
      </c>
      <c r="H48" s="855">
        <v>13.14</v>
      </c>
      <c r="I48" s="855">
        <v>11.82</v>
      </c>
      <c r="J48" s="860">
        <v>12.22</v>
      </c>
    </row>
    <row r="49" spans="2:10" ht="57.75" customHeight="1">
      <c r="B49" s="840"/>
      <c r="C49" s="844" t="s">
        <v>17</v>
      </c>
      <c r="D49" s="844"/>
      <c r="E49" s="848"/>
      <c r="F49" s="852" t="s">
        <v>235</v>
      </c>
      <c r="G49" s="856">
        <v>2.41</v>
      </c>
      <c r="H49" s="856">
        <v>7.42</v>
      </c>
      <c r="I49" s="856" t="s">
        <v>532</v>
      </c>
      <c r="J49" s="861" t="s">
        <v>533</v>
      </c>
    </row>
    <row r="50" spans="2:10"/>
  </sheetData>
  <sheetProtection algorithmName="SHA-512" hashValue="ZD8z06LP1LLi7HiBFsqtvSJR7IPsw/+C3zAZmV0fBNwxFzYktjPScIwJQ4xrPtxP8DjFWwEAsYqicOG/GlT6sg==" saltValue="B4bFZoSXHyi5R90slQNgn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2025-03-21T02:46:04Z</cp:lastPrinted>
  <dcterms:created xsi:type="dcterms:W3CDTF">2025-02-19T00:29:17Z</dcterms:created>
  <dcterms:modified xsi:type="dcterms:W3CDTF">2025-09-17T02:18:11Z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2025-09-17T02:18:11Z</vt:filetime>
  </property>
</Properties>
</file>