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入湯税\入湯税\様式集\町ホームページ用様式\"/>
    </mc:Choice>
  </mc:AlternateContent>
  <xr:revisionPtr revIDLastSave="0" documentId="13_ncr:1_{E16A627A-EAE2-423B-8CA4-9AC2DA7F66A3}" xr6:coauthVersionLast="43" xr6:coauthVersionMax="43" xr10:uidLastSave="{00000000-0000-0000-0000-000000000000}"/>
  <bookViews>
    <workbookView xWindow="585" yWindow="1170" windowWidth="19905" windowHeight="10170" xr2:uid="{77EBF8F5-ED1A-4ED0-9CBF-FE5D8DA54AA9}"/>
  </bookViews>
  <sheets>
    <sheet name="入湯税管理台帳（第４２号様式）" sheetId="22" r:id="rId1"/>
  </sheets>
  <definedNames>
    <definedName name="_xlnm.Print_Area" localSheetId="0">'入湯税管理台帳（第４２号様式）'!$A$1:$BQ$47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7" i="22" l="1"/>
  <c r="AC47" i="22"/>
  <c r="X47" i="22"/>
  <c r="S47" i="22"/>
  <c r="N47" i="22"/>
  <c r="I47" i="22"/>
  <c r="AM46" i="22"/>
  <c r="AR46" i="22" s="1"/>
  <c r="AW46" i="22" s="1"/>
  <c r="F46" i="22"/>
  <c r="B46" i="22"/>
  <c r="C46" i="22" s="1"/>
  <c r="AW45" i="22"/>
  <c r="AR45" i="22"/>
  <c r="AM45" i="22"/>
  <c r="F45" i="22"/>
  <c r="B45" i="22"/>
  <c r="C45" i="22" s="1"/>
  <c r="AM44" i="22"/>
  <c r="AR44" i="22" s="1"/>
  <c r="AW44" i="22" s="1"/>
  <c r="F44" i="22"/>
  <c r="B44" i="22"/>
  <c r="C44" i="22" s="1"/>
  <c r="AR43" i="22"/>
  <c r="AW43" i="22" s="1"/>
  <c r="AM43" i="22"/>
  <c r="F43" i="22"/>
  <c r="B43" i="22"/>
  <c r="C43" i="22" s="1"/>
  <c r="AR42" i="22"/>
  <c r="AW42" i="22" s="1"/>
  <c r="AM42" i="22"/>
  <c r="F42" i="22"/>
  <c r="B42" i="22"/>
  <c r="C42" i="22" s="1"/>
  <c r="AR41" i="22"/>
  <c r="AW41" i="22" s="1"/>
  <c r="AM41" i="22"/>
  <c r="F41" i="22"/>
  <c r="B41" i="22"/>
  <c r="C41" i="22" s="1"/>
  <c r="AR40" i="22"/>
  <c r="AW40" i="22" s="1"/>
  <c r="AM40" i="22"/>
  <c r="F40" i="22"/>
  <c r="B40" i="22"/>
  <c r="C40" i="22" s="1"/>
  <c r="AR39" i="22"/>
  <c r="AW39" i="22" s="1"/>
  <c r="AM39" i="22"/>
  <c r="F39" i="22"/>
  <c r="B39" i="22"/>
  <c r="C39" i="22" s="1"/>
  <c r="AR38" i="22"/>
  <c r="AW38" i="22" s="1"/>
  <c r="AM38" i="22"/>
  <c r="F38" i="22"/>
  <c r="B38" i="22"/>
  <c r="C38" i="22" s="1"/>
  <c r="AR37" i="22"/>
  <c r="AW37" i="22" s="1"/>
  <c r="AM37" i="22"/>
  <c r="F37" i="22"/>
  <c r="B37" i="22"/>
  <c r="C37" i="22" s="1"/>
  <c r="AR36" i="22"/>
  <c r="AW36" i="22" s="1"/>
  <c r="AM36" i="22"/>
  <c r="F36" i="22"/>
  <c r="B36" i="22"/>
  <c r="C36" i="22" s="1"/>
  <c r="AR35" i="22"/>
  <c r="AW35" i="22" s="1"/>
  <c r="AM35" i="22"/>
  <c r="F35" i="22"/>
  <c r="B35" i="22"/>
  <c r="C35" i="22" s="1"/>
  <c r="AR34" i="22"/>
  <c r="AW34" i="22" s="1"/>
  <c r="AM34" i="22"/>
  <c r="F34" i="22"/>
  <c r="B34" i="22"/>
  <c r="C34" i="22" s="1"/>
  <c r="AR33" i="22"/>
  <c r="AW33" i="22" s="1"/>
  <c r="AM33" i="22"/>
  <c r="F33" i="22"/>
  <c r="B33" i="22"/>
  <c r="C33" i="22" s="1"/>
  <c r="AR32" i="22"/>
  <c r="AW32" i="22" s="1"/>
  <c r="AM32" i="22"/>
  <c r="F32" i="22"/>
  <c r="B32" i="22"/>
  <c r="C32" i="22" s="1"/>
  <c r="AR31" i="22"/>
  <c r="AW31" i="22" s="1"/>
  <c r="AM31" i="22"/>
  <c r="F31" i="22"/>
  <c r="B31" i="22"/>
  <c r="C31" i="22" s="1"/>
  <c r="AR30" i="22"/>
  <c r="AW30" i="22" s="1"/>
  <c r="AM30" i="22"/>
  <c r="F30" i="22"/>
  <c r="B30" i="22"/>
  <c r="C30" i="22" s="1"/>
  <c r="AR29" i="22"/>
  <c r="AW29" i="22" s="1"/>
  <c r="AM29" i="22"/>
  <c r="F29" i="22"/>
  <c r="B29" i="22"/>
  <c r="C29" i="22" s="1"/>
  <c r="AR28" i="22"/>
  <c r="AW28" i="22" s="1"/>
  <c r="AM28" i="22"/>
  <c r="F28" i="22"/>
  <c r="B28" i="22"/>
  <c r="C28" i="22" s="1"/>
  <c r="AR27" i="22"/>
  <c r="AW27" i="22" s="1"/>
  <c r="AM27" i="22"/>
  <c r="F27" i="22"/>
  <c r="B27" i="22"/>
  <c r="C27" i="22" s="1"/>
  <c r="AR26" i="22"/>
  <c r="AW26" i="22" s="1"/>
  <c r="AM26" i="22"/>
  <c r="F26" i="22"/>
  <c r="B26" i="22"/>
  <c r="C26" i="22" s="1"/>
  <c r="AR25" i="22"/>
  <c r="AW25" i="22" s="1"/>
  <c r="AM25" i="22"/>
  <c r="F25" i="22"/>
  <c r="B25" i="22"/>
  <c r="C25" i="22" s="1"/>
  <c r="AR24" i="22"/>
  <c r="AW24" i="22" s="1"/>
  <c r="AM24" i="22"/>
  <c r="F24" i="22"/>
  <c r="B24" i="22"/>
  <c r="C24" i="22" s="1"/>
  <c r="AR23" i="22"/>
  <c r="AW23" i="22" s="1"/>
  <c r="AM23" i="22"/>
  <c r="F23" i="22"/>
  <c r="B23" i="22"/>
  <c r="C23" i="22" s="1"/>
  <c r="AR22" i="22"/>
  <c r="AW22" i="22" s="1"/>
  <c r="AM22" i="22"/>
  <c r="F22" i="22"/>
  <c r="B22" i="22"/>
  <c r="C22" i="22" s="1"/>
  <c r="AR21" i="22"/>
  <c r="AW21" i="22" s="1"/>
  <c r="AM21" i="22"/>
  <c r="F21" i="22"/>
  <c r="B21" i="22"/>
  <c r="C21" i="22" s="1"/>
  <c r="AR20" i="22"/>
  <c r="AW20" i="22" s="1"/>
  <c r="AM20" i="22"/>
  <c r="F20" i="22"/>
  <c r="B20" i="22"/>
  <c r="C20" i="22" s="1"/>
  <c r="AR19" i="22"/>
  <c r="AW19" i="22" s="1"/>
  <c r="AM19" i="22"/>
  <c r="F19" i="22"/>
  <c r="B19" i="22"/>
  <c r="C19" i="22" s="1"/>
  <c r="AR18" i="22"/>
  <c r="AW18" i="22" s="1"/>
  <c r="AM18" i="22"/>
  <c r="F18" i="22"/>
  <c r="B18" i="22"/>
  <c r="C18" i="22" s="1"/>
  <c r="AR17" i="22"/>
  <c r="AW17" i="22" s="1"/>
  <c r="AM17" i="22"/>
  <c r="F17" i="22"/>
  <c r="B17" i="22"/>
  <c r="C17" i="22" s="1"/>
  <c r="AR16" i="22"/>
  <c r="AR47" i="22" s="1"/>
  <c r="AM16" i="22"/>
  <c r="AM47" i="22" s="1"/>
  <c r="F16" i="22"/>
  <c r="B16" i="22"/>
  <c r="C16" i="22" s="1"/>
  <c r="B15" i="22"/>
  <c r="AW16" i="22" l="1"/>
  <c r="AW47" i="22" s="1"/>
</calcChain>
</file>

<file path=xl/sharedStrings.xml><?xml version="1.0" encoding="utf-8"?>
<sst xmlns="http://schemas.openxmlformats.org/spreadsheetml/2006/main" count="32" uniqueCount="30">
  <si>
    <t>第</t>
    <rPh sb="0" eb="1">
      <t>ダイ</t>
    </rPh>
    <phoneticPr fontId="1"/>
  </si>
  <si>
    <t>号</t>
    <rPh sb="0" eb="1">
      <t>ゴウ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</si>
  <si>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</si>
  <si>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</si>
  <si>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）</t>
    <phoneticPr fontId="1"/>
  </si>
  <si>
    <t>施設名：</t>
    <rPh sb="0" eb="2">
      <t>シセツ</t>
    </rPh>
    <rPh sb="2" eb="3">
      <t>メイ</t>
    </rPh>
    <phoneticPr fontId="1"/>
  </si>
  <si>
    <t>曜
日</t>
    <rPh sb="0" eb="1">
      <t>ヨウ</t>
    </rPh>
    <rPh sb="2" eb="3">
      <t>ニチ</t>
    </rPh>
    <phoneticPr fontId="1"/>
  </si>
  <si>
    <t>合計</t>
    <rPh sb="0" eb="2">
      <t>ゴウケイ</t>
    </rPh>
    <phoneticPr fontId="1"/>
  </si>
  <si>
    <t>日帰り
入湯者数
②</t>
    <phoneticPr fontId="1"/>
  </si>
  <si>
    <t>１２歳
未満
③</t>
    <phoneticPr fontId="1"/>
  </si>
  <si>
    <t>日帰り
千円以下
④</t>
    <phoneticPr fontId="1"/>
  </si>
  <si>
    <t>学校教育
の一環
⑤</t>
    <phoneticPr fontId="1"/>
  </si>
  <si>
    <t>町長が認
めたもの
⑥</t>
    <phoneticPr fontId="1"/>
  </si>
  <si>
    <t>計
⑦＝
③＋④＋⑤＋⑥</t>
    <phoneticPr fontId="1"/>
  </si>
  <si>
    <t>（単位：人、円）</t>
    <phoneticPr fontId="1"/>
  </si>
  <si>
    <t>（指定番号：</t>
    <rPh sb="1" eb="3">
      <t>シテイ</t>
    </rPh>
    <rPh sb="3" eb="5">
      <t>バンゴウ</t>
    </rPh>
    <phoneticPr fontId="1"/>
  </si>
  <si>
    <t>入湯者数</t>
    <rPh sb="0" eb="2">
      <t>ニュウトウ</t>
    </rPh>
    <rPh sb="3" eb="4">
      <t>カズ</t>
    </rPh>
    <phoneticPr fontId="1"/>
  </si>
  <si>
    <t>左の「入湯者数」のうち課税免除者数</t>
    <rPh sb="3" eb="5">
      <t>ニュウトウ</t>
    </rPh>
    <rPh sb="6" eb="7">
      <t>スウ</t>
    </rPh>
    <rPh sb="16" eb="17">
      <t>スウ</t>
    </rPh>
    <phoneticPr fontId="1"/>
  </si>
  <si>
    <t>入湯税額
⑨＝⑧×１５０</t>
    <rPh sb="3" eb="4">
      <t>ガク</t>
    </rPh>
    <phoneticPr fontId="1"/>
  </si>
  <si>
    <t>入 湯 税
課税者数
⑧＝①＋②－⑦</t>
    <rPh sb="6" eb="8">
      <t>カゼイ</t>
    </rPh>
    <rPh sb="9" eb="10">
      <t>スウ</t>
    </rPh>
    <phoneticPr fontId="1"/>
  </si>
  <si>
    <t>宿　泊
入湯者数
①</t>
    <rPh sb="6" eb="7">
      <t>シャ</t>
    </rPh>
    <phoneticPr fontId="1"/>
  </si>
  <si>
    <t>入　湯　税　管　理　台　帳</t>
    <rPh sb="0" eb="1">
      <t>ニュウ</t>
    </rPh>
    <rPh sb="2" eb="3">
      <t>ユ</t>
    </rPh>
    <rPh sb="4" eb="5">
      <t>ゼイ</t>
    </rPh>
    <rPh sb="6" eb="7">
      <t>カン</t>
    </rPh>
    <rPh sb="8" eb="9">
      <t>リ</t>
    </rPh>
    <rPh sb="10" eb="11">
      <t>ダイ</t>
    </rPh>
    <rPh sb="12" eb="13">
      <t>トバリ</t>
    </rPh>
    <phoneticPr fontId="1"/>
  </si>
  <si>
    <t>第４２号様式</t>
    <rPh sb="0" eb="1">
      <t>ダイ</t>
    </rPh>
    <rPh sb="3" eb="4">
      <t>ゴウ</t>
    </rPh>
    <rPh sb="4" eb="6">
      <t>ヨウシキ</t>
    </rPh>
    <phoneticPr fontId="1"/>
  </si>
  <si>
    <t>月分</t>
  </si>
  <si>
    <t>備　　　考</t>
    <phoneticPr fontId="1"/>
  </si>
  <si>
    <t>令和</t>
  </si>
  <si>
    <t>〇</t>
    <phoneticPr fontId="1"/>
  </si>
  <si>
    <t>引率２名＋２０名</t>
    <phoneticPr fontId="1"/>
  </si>
  <si>
    <t>引率３名＋２０名</t>
    <phoneticPr fontId="1"/>
  </si>
  <si>
    <t>引率１名＋９名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</si>
</sst>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7.5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Protection="1">
      <alignment vertical="center"/>
    </xf>
    <xf numFmtId="38" fontId="3" fillId="0" borderId="0" xfId="1" applyFont="1" applyProtection="1">
      <alignment vertical="center"/>
    </xf>
    <xf numFmtId="38" fontId="6" fillId="0" borderId="0" xfId="1" applyFont="1" applyProtection="1">
      <alignment vertical="center"/>
    </xf>
    <xf numFmtId="38" fontId="5" fillId="0" borderId="0" xfId="1" applyFont="1" applyAlignment="1" applyProtection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38" fontId="3" fillId="0" borderId="0" xfId="1" applyFont="1" applyBorder="1" applyAlignment="1" applyProtection="1">
      <alignment vertical="center" shrinkToFit="1"/>
      <protection locked="0"/>
    </xf>
    <xf numFmtId="38" fontId="3" fillId="0" borderId="0" xfId="1" applyFont="1" applyFill="1" applyProtection="1">
      <alignment vertical="center"/>
    </xf>
    <xf numFmtId="38" fontId="3" fillId="0" borderId="7" xfId="1" applyFont="1" applyBorder="1" applyAlignment="1" applyProtection="1">
      <alignment horizontal="center" vertical="center"/>
    </xf>
    <xf numFmtId="0" fontId="3" fillId="0" borderId="7" xfId="1" applyNumberFormat="1" applyFont="1" applyBorder="1" applyAlignment="1" applyProtection="1">
      <alignment horizontal="center" vertical="center"/>
      <protection locked="0"/>
    </xf>
    <xf numFmtId="38" fontId="3" fillId="0" borderId="0" xfId="1" applyFont="1" applyBorder="1" applyAlignment="1" applyProtection="1">
      <alignment horizontal="center" vertical="center"/>
    </xf>
    <xf numFmtId="38" fontId="5" fillId="0" borderId="0" xfId="1" applyFont="1" applyAlignment="1" applyProtection="1">
      <alignment horizontal="center" vertical="center"/>
    </xf>
    <xf numFmtId="38" fontId="3" fillId="0" borderId="7" xfId="1" applyFont="1" applyBorder="1" applyAlignment="1" applyProtection="1">
      <alignment horizontal="center" vertical="center"/>
    </xf>
    <xf numFmtId="0" fontId="3" fillId="0" borderId="7" xfId="1" quotePrefix="1" applyNumberFormat="1" applyFont="1" applyBorder="1" applyAlignment="1" applyProtection="1">
      <alignment horizontal="center" vertical="center"/>
      <protection locked="0"/>
    </xf>
    <xf numFmtId="0" fontId="3" fillId="0" borderId="7" xfId="1" applyNumberFormat="1" applyFont="1" applyBorder="1" applyAlignment="1" applyProtection="1">
      <alignment horizontal="center" vertical="center"/>
      <protection locked="0"/>
    </xf>
    <xf numFmtId="38" fontId="3" fillId="0" borderId="7" xfId="1" applyFont="1" applyBorder="1" applyAlignment="1" applyProtection="1">
      <alignment vertical="center" shrinkToFit="1"/>
      <protection locked="0"/>
    </xf>
    <xf numFmtId="38" fontId="3" fillId="0" borderId="2" xfId="1" applyFont="1" applyBorder="1" applyAlignment="1" applyProtection="1">
      <alignment horizontal="center" vertical="center"/>
    </xf>
    <xf numFmtId="38" fontId="3" fillId="0" borderId="0" xfId="1" applyFont="1" applyBorder="1" applyAlignment="1" applyProtection="1">
      <alignment horizontal="center" vertical="center"/>
    </xf>
    <xf numFmtId="38" fontId="3" fillId="0" borderId="9" xfId="1" applyFont="1" applyBorder="1" applyAlignment="1" applyProtection="1">
      <alignment vertical="center"/>
      <protection locked="0"/>
    </xf>
    <xf numFmtId="38" fontId="3" fillId="0" borderId="10" xfId="1" applyFont="1" applyBorder="1" applyAlignment="1" applyProtection="1">
      <alignment vertical="center"/>
      <protection locked="0"/>
    </xf>
    <xf numFmtId="38" fontId="3" fillId="0" borderId="11" xfId="1" applyFont="1" applyBorder="1" applyAlignment="1" applyProtection="1">
      <alignment vertical="center"/>
      <protection locked="0"/>
    </xf>
    <xf numFmtId="38" fontId="3" fillId="0" borderId="9" xfId="1" applyFont="1" applyBorder="1" applyAlignment="1" applyProtection="1">
      <alignment vertical="center"/>
    </xf>
    <xf numFmtId="38" fontId="3" fillId="0" borderId="10" xfId="1" applyFont="1" applyBorder="1" applyAlignment="1" applyProtection="1">
      <alignment vertical="center"/>
    </xf>
    <xf numFmtId="38" fontId="3" fillId="0" borderId="11" xfId="1" applyFont="1" applyBorder="1" applyAlignment="1" applyProtection="1">
      <alignment vertical="center"/>
    </xf>
    <xf numFmtId="38" fontId="6" fillId="0" borderId="9" xfId="1" applyFont="1" applyBorder="1" applyAlignment="1" applyProtection="1">
      <alignment vertical="center"/>
    </xf>
    <xf numFmtId="38" fontId="6" fillId="0" borderId="10" xfId="1" applyFont="1" applyBorder="1" applyAlignment="1" applyProtection="1">
      <alignment vertical="center"/>
    </xf>
    <xf numFmtId="38" fontId="6" fillId="0" borderId="11" xfId="1" applyFont="1" applyBorder="1" applyAlignment="1" applyProtection="1">
      <alignment vertical="center"/>
    </xf>
    <xf numFmtId="38" fontId="3" fillId="0" borderId="9" xfId="1" applyFont="1" applyFill="1" applyBorder="1" applyAlignment="1" applyProtection="1">
      <alignment horizontal="center" vertical="center"/>
    </xf>
    <xf numFmtId="38" fontId="3" fillId="0" borderId="10" xfId="1" applyFont="1" applyFill="1" applyBorder="1" applyAlignment="1" applyProtection="1">
      <alignment horizontal="center" vertical="center"/>
    </xf>
    <xf numFmtId="38" fontId="3" fillId="0" borderId="11" xfId="1" applyFont="1" applyFill="1" applyBorder="1" applyAlignment="1" applyProtection="1">
      <alignment horizontal="center" vertical="center"/>
    </xf>
    <xf numFmtId="38" fontId="3" fillId="0" borderId="9" xfId="1" applyFont="1" applyBorder="1" applyAlignment="1" applyProtection="1">
      <alignment horizontal="center" vertical="center"/>
    </xf>
    <xf numFmtId="38" fontId="3" fillId="0" borderId="10" xfId="1" applyFont="1" applyBorder="1" applyAlignment="1" applyProtection="1">
      <alignment horizontal="center" vertical="center"/>
    </xf>
    <xf numFmtId="38" fontId="3" fillId="0" borderId="11" xfId="1" applyFont="1" applyBorder="1" applyAlignment="1" applyProtection="1">
      <alignment horizontal="center" vertical="center"/>
    </xf>
    <xf numFmtId="38" fontId="6" fillId="0" borderId="9" xfId="1" applyFont="1" applyBorder="1" applyAlignment="1" applyProtection="1">
      <alignment horizontal="center" vertical="center"/>
    </xf>
    <xf numFmtId="38" fontId="6" fillId="0" borderId="10" xfId="1" applyFont="1" applyBorder="1" applyAlignment="1" applyProtection="1">
      <alignment horizontal="center" vertical="center"/>
    </xf>
    <xf numFmtId="38" fontId="6" fillId="0" borderId="11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0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6" xfId="1" applyFont="1" applyBorder="1" applyAlignment="1" applyProtection="1">
      <alignment horizontal="center" vertical="center"/>
    </xf>
    <xf numFmtId="38" fontId="6" fillId="0" borderId="7" xfId="1" applyFont="1" applyBorder="1" applyAlignment="1" applyProtection="1">
      <alignment horizontal="center" vertical="center"/>
    </xf>
    <xf numFmtId="38" fontId="6" fillId="0" borderId="8" xfId="1" applyFont="1" applyBorder="1" applyAlignment="1" applyProtection="1">
      <alignment horizontal="center" vertical="center"/>
    </xf>
    <xf numFmtId="38" fontId="6" fillId="0" borderId="1" xfId="1" applyFont="1" applyBorder="1" applyAlignment="1" applyProtection="1">
      <alignment horizontal="center" vertical="center" wrapText="1"/>
    </xf>
    <xf numFmtId="38" fontId="6" fillId="0" borderId="2" xfId="1" applyFont="1" applyBorder="1" applyAlignment="1" applyProtection="1">
      <alignment horizontal="center" vertical="center" wrapText="1"/>
    </xf>
    <xf numFmtId="38" fontId="6" fillId="0" borderId="3" xfId="1" applyFont="1" applyBorder="1" applyAlignment="1" applyProtection="1">
      <alignment horizontal="center" vertical="center" wrapText="1"/>
    </xf>
    <xf numFmtId="38" fontId="6" fillId="0" borderId="4" xfId="1" applyFont="1" applyBorder="1" applyAlignment="1" applyProtection="1">
      <alignment horizontal="center" vertical="center" wrapText="1"/>
    </xf>
    <xf numFmtId="38" fontId="6" fillId="0" borderId="0" xfId="1" applyFont="1" applyBorder="1" applyAlignment="1" applyProtection="1">
      <alignment horizontal="center" vertical="center" wrapText="1"/>
    </xf>
    <xf numFmtId="38" fontId="6" fillId="0" borderId="5" xfId="1" applyFont="1" applyBorder="1" applyAlignment="1" applyProtection="1">
      <alignment horizontal="center" vertical="center" wrapText="1"/>
    </xf>
    <xf numFmtId="38" fontId="6" fillId="0" borderId="6" xfId="1" applyFont="1" applyBorder="1" applyAlignment="1" applyProtection="1">
      <alignment horizontal="center" vertical="center" wrapText="1"/>
    </xf>
    <xf numFmtId="38" fontId="6" fillId="0" borderId="7" xfId="1" applyFont="1" applyBorder="1" applyAlignment="1" applyProtection="1">
      <alignment horizontal="center" vertical="center" wrapText="1"/>
    </xf>
    <xf numFmtId="38" fontId="6" fillId="0" borderId="8" xfId="1" applyFont="1" applyBorder="1" applyAlignment="1" applyProtection="1">
      <alignment horizontal="center" vertical="center" wrapText="1"/>
    </xf>
    <xf numFmtId="38" fontId="6" fillId="0" borderId="9" xfId="1" applyFont="1" applyBorder="1" applyAlignment="1" applyProtection="1">
      <alignment horizontal="center" vertical="center" wrapText="1"/>
    </xf>
    <xf numFmtId="38" fontId="6" fillId="0" borderId="10" xfId="1" applyFont="1" applyBorder="1" applyAlignment="1" applyProtection="1">
      <alignment horizontal="center" vertical="center" wrapText="1"/>
    </xf>
    <xf numFmtId="38" fontId="6" fillId="0" borderId="11" xfId="1" applyFont="1" applyBorder="1" applyAlignment="1" applyProtection="1">
      <alignment horizontal="center" vertical="center" wrapText="1"/>
    </xf>
    <xf numFmtId="31" fontId="3" fillId="0" borderId="0" xfId="1" applyNumberFormat="1" applyFont="1" applyProtection="1">
      <alignment vertical="center"/>
    </xf>
    <xf numFmtId="38" fontId="6" fillId="0" borderId="9" xfId="1" applyFont="1" applyBorder="1" applyAlignment="1" applyProtection="1">
      <alignment vertical="center" shrinkToFit="1"/>
    </xf>
    <xf numFmtId="38" fontId="6" fillId="0" borderId="10" xfId="1" applyFont="1" applyBorder="1" applyAlignment="1" applyProtection="1">
      <alignment vertical="center" shrinkToFit="1"/>
    </xf>
    <xf numFmtId="38" fontId="6" fillId="0" borderId="11" xfId="1" applyFont="1" applyBorder="1" applyAlignment="1" applyProtection="1">
      <alignment vertical="center" shrinkToFit="1"/>
    </xf>
    <xf numFmtId="38" fontId="3" fillId="0" borderId="9" xfId="1" applyFont="1" applyBorder="1" applyAlignment="1" applyProtection="1">
      <alignment vertical="center" shrinkToFit="1"/>
    </xf>
    <xf numFmtId="38" fontId="3" fillId="0" borderId="10" xfId="1" applyFont="1" applyBorder="1" applyAlignment="1" applyProtection="1">
      <alignment vertical="center" shrinkToFit="1"/>
    </xf>
    <xf numFmtId="38" fontId="3" fillId="0" borderId="11" xfId="1" applyFont="1" applyBorder="1" applyAlignment="1" applyProtection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152400</xdr:rowOff>
    </xdr:from>
    <xdr:to>
      <xdr:col>12</xdr:col>
      <xdr:colOff>28574</xdr:colOff>
      <xdr:row>5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D233AFEE-FDBE-4999-B553-573B945889AF}"/>
            </a:ext>
          </a:extLst>
        </xdr:cNvPr>
        <xdr:cNvSpPr/>
      </xdr:nvSpPr>
      <xdr:spPr>
        <a:xfrm>
          <a:off x="123825" y="181898925"/>
          <a:ext cx="1038224" cy="72390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 anchorCtr="1"/>
        <a:lstStyle/>
        <a:p>
          <a:pPr algn="ctr"/>
          <a:r>
            <a:rPr kumimoji="1" lang="ja-JP" altLang="en-US" sz="20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　</a:t>
          </a:r>
          <a:r>
            <a:rPr kumimoji="1" lang="ja-JP" altLang="en-US" sz="6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　コメント欄の★＝　　　　エクセル様式対応</a:t>
          </a:r>
        </a:p>
      </xdr:txBody>
    </xdr:sp>
    <xdr:clientData/>
  </xdr:twoCellAnchor>
  <xdr:twoCellAnchor>
    <xdr:from>
      <xdr:col>49</xdr:col>
      <xdr:colOff>28575</xdr:colOff>
      <xdr:row>0</xdr:row>
      <xdr:rowOff>123825</xdr:rowOff>
    </xdr:from>
    <xdr:to>
      <xdr:col>66</xdr:col>
      <xdr:colOff>19050</xdr:colOff>
      <xdr:row>3</xdr:row>
      <xdr:rowOff>123825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498B7A1E-E1AA-4CDA-AF9E-A9BF7C67BD29}"/>
            </a:ext>
          </a:extLst>
        </xdr:cNvPr>
        <xdr:cNvSpPr/>
      </xdr:nvSpPr>
      <xdr:spPr>
        <a:xfrm>
          <a:off x="4686300" y="181698900"/>
          <a:ext cx="1609725" cy="62865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★「年」と「月」を入力すると「日」と「曜日」欄が自動的に表示されます。</a:t>
          </a:r>
        </a:p>
      </xdr:txBody>
    </xdr:sp>
    <xdr:clientData/>
  </xdr:twoCellAnchor>
  <xdr:twoCellAnchor>
    <xdr:from>
      <xdr:col>53</xdr:col>
      <xdr:colOff>47625</xdr:colOff>
      <xdr:row>6</xdr:row>
      <xdr:rowOff>57151</xdr:rowOff>
    </xdr:from>
    <xdr:to>
      <xdr:col>66</xdr:col>
      <xdr:colOff>0</xdr:colOff>
      <xdr:row>9</xdr:row>
      <xdr:rowOff>28575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2B8E1C94-D43B-4576-9BD8-99D38872F082}"/>
            </a:ext>
          </a:extLst>
        </xdr:cNvPr>
        <xdr:cNvSpPr/>
      </xdr:nvSpPr>
      <xdr:spPr>
        <a:xfrm>
          <a:off x="5086350" y="182775226"/>
          <a:ext cx="1190625" cy="485774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★この列は自動計算されます。</a:t>
          </a:r>
        </a:p>
      </xdr:txBody>
    </xdr:sp>
    <xdr:clientData/>
  </xdr:twoCellAnchor>
  <xdr:twoCellAnchor>
    <xdr:from>
      <xdr:col>14</xdr:col>
      <xdr:colOff>19050</xdr:colOff>
      <xdr:row>2</xdr:row>
      <xdr:rowOff>238125</xdr:rowOff>
    </xdr:from>
    <xdr:to>
      <xdr:col>40</xdr:col>
      <xdr:colOff>28575</xdr:colOff>
      <xdr:row>7</xdr:row>
      <xdr:rowOff>57150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88D34192-DF56-468D-B9B7-7241BBD9D470}"/>
            </a:ext>
          </a:extLst>
        </xdr:cNvPr>
        <xdr:cNvSpPr/>
      </xdr:nvSpPr>
      <xdr:spPr>
        <a:xfrm>
          <a:off x="1343025" y="182156100"/>
          <a:ext cx="2486025" cy="790575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毎月１５日までに報告していただく別様式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『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入湯税納入申告書</a:t>
          </a:r>
          <a:r>
            <a:rPr kumimoji="1" lang="en-US" altLang="ja-JP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』</a:t>
          </a:r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で申告する「課税標準（人数）」欄の人数と「税額」欄の税額と同じになります。</a:t>
          </a:r>
        </a:p>
      </xdr:txBody>
    </xdr:sp>
    <xdr:clientData/>
  </xdr:twoCellAnchor>
  <xdr:twoCellAnchor>
    <xdr:from>
      <xdr:col>50</xdr:col>
      <xdr:colOff>47625</xdr:colOff>
      <xdr:row>6</xdr:row>
      <xdr:rowOff>0</xdr:rowOff>
    </xdr:from>
    <xdr:to>
      <xdr:col>54</xdr:col>
      <xdr:colOff>47626</xdr:colOff>
      <xdr:row>15</xdr:row>
      <xdr:rowOff>133351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B26B7B-96EF-45F7-91F9-8F7F6A9AAA59}"/>
            </a:ext>
          </a:extLst>
        </xdr:cNvPr>
        <xdr:cNvCxnSpPr/>
      </xdr:nvCxnSpPr>
      <xdr:spPr>
        <a:xfrm flipH="1" flipV="1">
          <a:off x="4800600" y="182718075"/>
          <a:ext cx="381001" cy="167640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49</xdr:col>
      <xdr:colOff>19050</xdr:colOff>
      <xdr:row>3</xdr:row>
      <xdr:rowOff>123825</xdr:rowOff>
    </xdr:from>
    <xdr:to>
      <xdr:col>54</xdr:col>
      <xdr:colOff>0</xdr:colOff>
      <xdr:row>5</xdr:row>
      <xdr:rowOff>19050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791443E-4778-4F75-8212-69B760A363F6}"/>
            </a:ext>
          </a:extLst>
        </xdr:cNvPr>
        <xdr:cNvCxnSpPr/>
      </xdr:nvCxnSpPr>
      <xdr:spPr>
        <a:xfrm>
          <a:off x="4676775" y="182327550"/>
          <a:ext cx="457200" cy="2381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28575</xdr:colOff>
      <xdr:row>4</xdr:row>
      <xdr:rowOff>57150</xdr:rowOff>
    </xdr:from>
    <xdr:to>
      <xdr:col>58</xdr:col>
      <xdr:colOff>28575</xdr:colOff>
      <xdr:row>5</xdr:row>
      <xdr:rowOff>19050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FDDD3FC0-47AA-491F-8337-ECB2F6134918}"/>
            </a:ext>
          </a:extLst>
        </xdr:cNvPr>
        <xdr:cNvCxnSpPr/>
      </xdr:nvCxnSpPr>
      <xdr:spPr>
        <a:xfrm>
          <a:off x="4876800" y="182432325"/>
          <a:ext cx="666750" cy="133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42</xdr:col>
      <xdr:colOff>1</xdr:colOff>
      <xdr:row>11</xdr:row>
      <xdr:rowOff>161925</xdr:rowOff>
    </xdr:from>
    <xdr:to>
      <xdr:col>57</xdr:col>
      <xdr:colOff>9525</xdr:colOff>
      <xdr:row>14</xdr:row>
      <xdr:rowOff>76200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BFA43A38-892D-4BE0-94CB-F6F47CCE3EB6}"/>
            </a:ext>
          </a:extLst>
        </xdr:cNvPr>
        <xdr:cNvCxnSpPr/>
      </xdr:nvCxnSpPr>
      <xdr:spPr>
        <a:xfrm flipH="1">
          <a:off x="3990976" y="183737250"/>
          <a:ext cx="1438274" cy="42862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47</xdr:col>
      <xdr:colOff>19050</xdr:colOff>
      <xdr:row>10</xdr:row>
      <xdr:rowOff>142875</xdr:rowOff>
    </xdr:from>
    <xdr:to>
      <xdr:col>61</xdr:col>
      <xdr:colOff>38100</xdr:colOff>
      <xdr:row>14</xdr:row>
      <xdr:rowOff>104775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438129C8-B95B-403B-AA89-5E3B4AD814F0}"/>
            </a:ext>
          </a:extLst>
        </xdr:cNvPr>
        <xdr:cNvCxnSpPr/>
      </xdr:nvCxnSpPr>
      <xdr:spPr>
        <a:xfrm flipH="1">
          <a:off x="4486275" y="183546750"/>
          <a:ext cx="1352550" cy="6477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51</xdr:col>
      <xdr:colOff>47625</xdr:colOff>
      <xdr:row>9</xdr:row>
      <xdr:rowOff>9525</xdr:rowOff>
    </xdr:from>
    <xdr:to>
      <xdr:col>66</xdr:col>
      <xdr:colOff>9527</xdr:colOff>
      <xdr:row>14</xdr:row>
      <xdr:rowOff>123825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E22E9E6C-3CB0-426C-A727-1CE0B7FC590E}"/>
            </a:ext>
          </a:extLst>
        </xdr:cNvPr>
        <xdr:cNvCxnSpPr/>
      </xdr:nvCxnSpPr>
      <xdr:spPr>
        <a:xfrm flipH="1">
          <a:off x="4895850" y="183241950"/>
          <a:ext cx="1390652" cy="9715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85725</xdr:colOff>
      <xdr:row>8</xdr:row>
      <xdr:rowOff>9525</xdr:rowOff>
    </xdr:from>
    <xdr:to>
      <xdr:col>44</xdr:col>
      <xdr:colOff>28575</xdr:colOff>
      <xdr:row>10</xdr:row>
      <xdr:rowOff>76200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EAD7556C-FBD7-4730-9BB9-8BA48EBA12EF}"/>
            </a:ext>
          </a:extLst>
        </xdr:cNvPr>
        <xdr:cNvCxnSpPr/>
      </xdr:nvCxnSpPr>
      <xdr:spPr>
        <a:xfrm>
          <a:off x="3981450" y="183070500"/>
          <a:ext cx="228600" cy="4095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40</xdr:col>
      <xdr:colOff>19050</xdr:colOff>
      <xdr:row>7</xdr:row>
      <xdr:rowOff>66675</xdr:rowOff>
    </xdr:from>
    <xdr:to>
      <xdr:col>48</xdr:col>
      <xdr:colOff>76200</xdr:colOff>
      <xdr:row>10</xdr:row>
      <xdr:rowOff>66675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4513B530-DB83-403C-AFBE-AC26D912F1DF}"/>
            </a:ext>
          </a:extLst>
        </xdr:cNvPr>
        <xdr:cNvCxnSpPr/>
      </xdr:nvCxnSpPr>
      <xdr:spPr>
        <a:xfrm>
          <a:off x="3819525" y="182956200"/>
          <a:ext cx="819150" cy="51435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57152</xdr:colOff>
      <xdr:row>4</xdr:row>
      <xdr:rowOff>9525</xdr:rowOff>
    </xdr:from>
    <xdr:to>
      <xdr:col>50</xdr:col>
      <xdr:colOff>57150</xdr:colOff>
      <xdr:row>13</xdr:row>
      <xdr:rowOff>142875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DA79AE23-0941-4E28-B0CA-BE62C7C084CF}"/>
            </a:ext>
          </a:extLst>
        </xdr:cNvPr>
        <xdr:cNvCxnSpPr/>
      </xdr:nvCxnSpPr>
      <xdr:spPr>
        <a:xfrm flipH="1">
          <a:off x="723902" y="182384700"/>
          <a:ext cx="4086223" cy="1676400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85725</xdr:colOff>
      <xdr:row>9</xdr:row>
      <xdr:rowOff>47625</xdr:rowOff>
    </xdr:from>
    <xdr:to>
      <xdr:col>28</xdr:col>
      <xdr:colOff>9525</xdr:colOff>
      <xdr:row>14</xdr:row>
      <xdr:rowOff>19050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CF968783-34FA-48E9-B8C2-C361B15BC3DC}"/>
            </a:ext>
          </a:extLst>
        </xdr:cNvPr>
        <xdr:cNvCxnSpPr/>
      </xdr:nvCxnSpPr>
      <xdr:spPr>
        <a:xfrm flipH="1">
          <a:off x="371475" y="183280050"/>
          <a:ext cx="2295525" cy="828675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54</xdr:col>
      <xdr:colOff>38099</xdr:colOff>
      <xdr:row>15</xdr:row>
      <xdr:rowOff>133350</xdr:rowOff>
    </xdr:from>
    <xdr:to>
      <xdr:col>66</xdr:col>
      <xdr:colOff>85724</xdr:colOff>
      <xdr:row>19</xdr:row>
      <xdr:rowOff>190500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AA961665-B91F-4EEF-B5D1-CB71CDF82E3A}"/>
            </a:ext>
          </a:extLst>
        </xdr:cNvPr>
        <xdr:cNvSpPr/>
      </xdr:nvSpPr>
      <xdr:spPr>
        <a:xfrm>
          <a:off x="5172074" y="184394475"/>
          <a:ext cx="1190625" cy="89535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★該当するものをプルダウン（▼）</a:t>
          </a:r>
          <a:r>
            <a:rPr kumimoji="1" lang="ja-JP" altLang="en-US" sz="1100" b="1" baseline="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から</a:t>
          </a:r>
          <a:r>
            <a:rPr kumimoji="1" lang="ja-JP" altLang="en-US" sz="11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選択してください。</a:t>
          </a:r>
        </a:p>
      </xdr:txBody>
    </xdr:sp>
    <xdr:clientData/>
  </xdr:twoCellAnchor>
  <xdr:twoCellAnchor>
    <xdr:from>
      <xdr:col>54</xdr:col>
      <xdr:colOff>47626</xdr:colOff>
      <xdr:row>26</xdr:row>
      <xdr:rowOff>95250</xdr:rowOff>
    </xdr:from>
    <xdr:to>
      <xdr:col>67</xdr:col>
      <xdr:colOff>47626</xdr:colOff>
      <xdr:row>36</xdr:row>
      <xdr:rowOff>133350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7646FA11-A76B-436E-A19F-B9FA64734666}"/>
            </a:ext>
          </a:extLst>
        </xdr:cNvPr>
        <xdr:cNvSpPr/>
      </xdr:nvSpPr>
      <xdr:spPr>
        <a:xfrm>
          <a:off x="5181601" y="186661425"/>
          <a:ext cx="1238250" cy="2133600"/>
        </a:xfrm>
        <a:prstGeom prst="rect">
          <a:avLst/>
        </a:prstGeom>
        <a:blipFill>
          <a:blip xmlns:r="http://schemas.openxmlformats.org/officeDocument/2006/relationships" r:embed="rId1"/>
          <a:tile tx="0" ty="0" sx="100000" sy="100000" flip="none" algn="tl"/>
        </a:blipFill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00" b="1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町が経営者ごとに特別徴収義務者として指定した「指定番号」を記入してください。（経営申告書を町に提出したときに町が付番します。「指定番号」がわからない場合には、税務会計課にお問い合わせください。</a:t>
          </a:r>
        </a:p>
      </xdr:txBody>
    </xdr:sp>
    <xdr:clientData/>
  </xdr:twoCellAnchor>
  <xdr:twoCellAnchor>
    <xdr:from>
      <xdr:col>17</xdr:col>
      <xdr:colOff>57150</xdr:colOff>
      <xdr:row>8</xdr:row>
      <xdr:rowOff>161925</xdr:rowOff>
    </xdr:from>
    <xdr:to>
      <xdr:col>54</xdr:col>
      <xdr:colOff>38103</xdr:colOff>
      <xdr:row>26</xdr:row>
      <xdr:rowOff>104776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7DD42D2A-F022-44C5-91F6-E24564F938AA}"/>
            </a:ext>
          </a:extLst>
        </xdr:cNvPr>
        <xdr:cNvCxnSpPr/>
      </xdr:nvCxnSpPr>
      <xdr:spPr>
        <a:xfrm flipH="1" flipV="1">
          <a:off x="1666875" y="183222900"/>
          <a:ext cx="3505203" cy="3448051"/>
        </a:xfrm>
        <a:prstGeom prst="straightConnector1">
          <a:avLst/>
        </a:prstGeom>
        <a:ln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3AEF-AFFE-4B88-AB51-86CE95A66EE5}">
  <dimension ref="A1:BN48"/>
  <sheetViews>
    <sheetView tabSelected="1" view="pageBreakPreview" zoomScaleNormal="100" zoomScaleSheetLayoutView="100" workbookViewId="0">
      <selection activeCell="A2" sqref="A2"/>
    </sheetView>
  </sheetViews>
  <sheetFormatPr defaultRowHeight="15" customHeight="1" x14ac:dyDescent="0.4"/>
  <cols>
    <col min="1" max="8" width="1.25" style="1" customWidth="1"/>
    <col min="9" max="9" width="1.125" style="1" customWidth="1"/>
    <col min="10" max="81" width="1.25" style="1" customWidth="1"/>
    <col min="82" max="16384" width="9" style="1"/>
  </cols>
  <sheetData>
    <row r="1" spans="1:66" s="6" customFormat="1" ht="13.5" customHeight="1" x14ac:dyDescent="0.4">
      <c r="A1" s="3" t="s">
        <v>22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66" s="6" customFormat="1" ht="13.5" customHeight="1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</row>
    <row r="3" spans="1:66" s="6" customFormat="1" ht="22.5" customHeight="1" x14ac:dyDescent="0.4">
      <c r="A3" s="3"/>
      <c r="B3" s="3"/>
      <c r="C3" s="13" t="s">
        <v>21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5"/>
    </row>
    <row r="4" spans="1:66" s="7" customFormat="1" ht="13.5" customHeight="1" x14ac:dyDescent="0.4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</row>
    <row r="5" spans="1:66" s="6" customFormat="1" ht="13.5" customHeight="1" x14ac:dyDescent="0.4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</row>
    <row r="6" spans="1:66" s="6" customFormat="1" ht="13.5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U6" s="3"/>
      <c r="AV6" s="10"/>
      <c r="AW6" s="14" t="s">
        <v>25</v>
      </c>
      <c r="AX6" s="14"/>
      <c r="AY6" s="14"/>
      <c r="AZ6" s="14"/>
      <c r="BA6" s="15">
        <v>4</v>
      </c>
      <c r="BB6" s="16"/>
      <c r="BC6" s="16"/>
      <c r="BD6" s="14" t="s">
        <v>2</v>
      </c>
      <c r="BE6" s="14"/>
      <c r="BF6" s="15">
        <v>4</v>
      </c>
      <c r="BG6" s="16"/>
      <c r="BH6" s="16"/>
      <c r="BI6" s="16" t="s">
        <v>23</v>
      </c>
      <c r="BJ6" s="16"/>
      <c r="BK6" s="16"/>
      <c r="BL6" s="16"/>
      <c r="BM6" s="11"/>
    </row>
    <row r="7" spans="1:66" s="6" customFormat="1" ht="13.5" customHeight="1" x14ac:dyDescent="0.4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12"/>
      <c r="AR7" s="12"/>
      <c r="AS7" s="12"/>
      <c r="AT7" s="12"/>
      <c r="BN7" s="12"/>
    </row>
    <row r="8" spans="1:66" s="6" customFormat="1" ht="13.5" customHeight="1" x14ac:dyDescent="0.4">
      <c r="A8" s="3"/>
      <c r="B8" s="3"/>
      <c r="C8" s="14" t="s">
        <v>5</v>
      </c>
      <c r="D8" s="14"/>
      <c r="E8" s="14"/>
      <c r="F8" s="14"/>
      <c r="G8" s="14"/>
      <c r="H8" s="14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</row>
    <row r="9" spans="1:66" s="6" customFormat="1" ht="13.5" customHeight="1" x14ac:dyDescent="0.4">
      <c r="A9" s="3"/>
      <c r="B9" s="3"/>
      <c r="C9" s="18" t="s">
        <v>15</v>
      </c>
      <c r="D9" s="18"/>
      <c r="E9" s="18"/>
      <c r="F9" s="18"/>
      <c r="G9" s="18"/>
      <c r="H9" s="18"/>
      <c r="I9" s="19"/>
      <c r="J9" s="19"/>
      <c r="K9" s="19"/>
      <c r="L9" s="19"/>
      <c r="M9" s="19" t="s">
        <v>0</v>
      </c>
      <c r="N9" s="19"/>
      <c r="O9" s="19" t="s">
        <v>26</v>
      </c>
      <c r="P9" s="19"/>
      <c r="Q9" s="19"/>
      <c r="R9" s="19"/>
      <c r="S9" s="19"/>
      <c r="T9" s="19" t="s">
        <v>1</v>
      </c>
      <c r="U9" s="19"/>
      <c r="V9" s="19" t="s">
        <v>4</v>
      </c>
      <c r="W9" s="19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</row>
    <row r="10" spans="1:66" s="6" customFormat="1" ht="13.5" customHeight="1" x14ac:dyDescent="0.4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4"/>
      <c r="BA10" s="4"/>
      <c r="BB10" s="3"/>
      <c r="BC10" s="3"/>
      <c r="BD10" s="3"/>
      <c r="BE10" s="3"/>
      <c r="BF10" s="4" t="s">
        <v>14</v>
      </c>
      <c r="BG10" s="4"/>
      <c r="BH10" s="3"/>
      <c r="BI10" s="3"/>
      <c r="BJ10" s="3"/>
      <c r="BK10" s="3"/>
      <c r="BL10" s="3"/>
      <c r="BM10" s="3"/>
      <c r="BN10" s="3"/>
    </row>
    <row r="11" spans="1:66" s="6" customFormat="1" ht="13.5" customHeight="1" x14ac:dyDescent="0.4">
      <c r="A11" s="3"/>
      <c r="B11" s="3"/>
      <c r="C11" s="38" t="s">
        <v>3</v>
      </c>
      <c r="D11" s="39"/>
      <c r="E11" s="40"/>
      <c r="F11" s="47" t="s">
        <v>6</v>
      </c>
      <c r="G11" s="48"/>
      <c r="H11" s="49"/>
      <c r="I11" s="56" t="s">
        <v>16</v>
      </c>
      <c r="J11" s="57"/>
      <c r="K11" s="57"/>
      <c r="L11" s="57"/>
      <c r="M11" s="57"/>
      <c r="N11" s="57"/>
      <c r="O11" s="57"/>
      <c r="P11" s="57"/>
      <c r="Q11" s="57"/>
      <c r="R11" s="58"/>
      <c r="S11" s="56" t="s">
        <v>17</v>
      </c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8"/>
      <c r="AR11" s="47" t="s">
        <v>19</v>
      </c>
      <c r="AS11" s="48"/>
      <c r="AT11" s="48"/>
      <c r="AU11" s="48"/>
      <c r="AV11" s="49"/>
      <c r="AW11" s="47" t="s">
        <v>18</v>
      </c>
      <c r="AX11" s="48"/>
      <c r="AY11" s="48"/>
      <c r="AZ11" s="48"/>
      <c r="BA11" s="49"/>
      <c r="BB11" s="38" t="s">
        <v>24</v>
      </c>
      <c r="BC11" s="39"/>
      <c r="BD11" s="39"/>
      <c r="BE11" s="39"/>
      <c r="BF11" s="39"/>
      <c r="BG11" s="39"/>
      <c r="BH11" s="39"/>
      <c r="BI11" s="39"/>
      <c r="BJ11" s="39"/>
      <c r="BK11" s="39"/>
      <c r="BL11" s="39"/>
      <c r="BM11" s="40"/>
    </row>
    <row r="12" spans="1:66" s="6" customFormat="1" ht="13.5" customHeight="1" x14ac:dyDescent="0.4">
      <c r="A12" s="3"/>
      <c r="B12" s="3"/>
      <c r="C12" s="41"/>
      <c r="D12" s="42"/>
      <c r="E12" s="43"/>
      <c r="F12" s="50"/>
      <c r="G12" s="51"/>
      <c r="H12" s="52"/>
      <c r="I12" s="47" t="s">
        <v>20</v>
      </c>
      <c r="J12" s="48"/>
      <c r="K12" s="48"/>
      <c r="L12" s="48"/>
      <c r="M12" s="49"/>
      <c r="N12" s="47" t="s">
        <v>8</v>
      </c>
      <c r="O12" s="48"/>
      <c r="P12" s="48"/>
      <c r="Q12" s="48"/>
      <c r="R12" s="49"/>
      <c r="S12" s="47" t="s">
        <v>9</v>
      </c>
      <c r="T12" s="48"/>
      <c r="U12" s="48"/>
      <c r="V12" s="48"/>
      <c r="W12" s="49"/>
      <c r="X12" s="47" t="s">
        <v>10</v>
      </c>
      <c r="Y12" s="48"/>
      <c r="Z12" s="48"/>
      <c r="AA12" s="48"/>
      <c r="AB12" s="49"/>
      <c r="AC12" s="47" t="s">
        <v>11</v>
      </c>
      <c r="AD12" s="48"/>
      <c r="AE12" s="48"/>
      <c r="AF12" s="48"/>
      <c r="AG12" s="49"/>
      <c r="AH12" s="47" t="s">
        <v>12</v>
      </c>
      <c r="AI12" s="48"/>
      <c r="AJ12" s="48"/>
      <c r="AK12" s="48"/>
      <c r="AL12" s="49"/>
      <c r="AM12" s="47" t="s">
        <v>13</v>
      </c>
      <c r="AN12" s="48"/>
      <c r="AO12" s="48"/>
      <c r="AP12" s="48"/>
      <c r="AQ12" s="49"/>
      <c r="AR12" s="50"/>
      <c r="AS12" s="51"/>
      <c r="AT12" s="51"/>
      <c r="AU12" s="51"/>
      <c r="AV12" s="52"/>
      <c r="AW12" s="50"/>
      <c r="AX12" s="51"/>
      <c r="AY12" s="51"/>
      <c r="AZ12" s="51"/>
      <c r="BA12" s="52"/>
      <c r="BB12" s="41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3"/>
    </row>
    <row r="13" spans="1:66" s="6" customFormat="1" ht="13.5" customHeight="1" x14ac:dyDescent="0.4">
      <c r="A13" s="3"/>
      <c r="B13" s="3"/>
      <c r="C13" s="41"/>
      <c r="D13" s="42"/>
      <c r="E13" s="43"/>
      <c r="F13" s="50"/>
      <c r="G13" s="51"/>
      <c r="H13" s="52"/>
      <c r="I13" s="50"/>
      <c r="J13" s="51"/>
      <c r="K13" s="51"/>
      <c r="L13" s="51"/>
      <c r="M13" s="52"/>
      <c r="N13" s="50"/>
      <c r="O13" s="51"/>
      <c r="P13" s="51"/>
      <c r="Q13" s="51"/>
      <c r="R13" s="52"/>
      <c r="S13" s="50"/>
      <c r="T13" s="51"/>
      <c r="U13" s="51"/>
      <c r="V13" s="51"/>
      <c r="W13" s="52"/>
      <c r="X13" s="50"/>
      <c r="Y13" s="51"/>
      <c r="Z13" s="51"/>
      <c r="AA13" s="51"/>
      <c r="AB13" s="52"/>
      <c r="AC13" s="50"/>
      <c r="AD13" s="51"/>
      <c r="AE13" s="51"/>
      <c r="AF13" s="51"/>
      <c r="AG13" s="52"/>
      <c r="AH13" s="50"/>
      <c r="AI13" s="51"/>
      <c r="AJ13" s="51"/>
      <c r="AK13" s="51"/>
      <c r="AL13" s="52"/>
      <c r="AM13" s="50"/>
      <c r="AN13" s="51"/>
      <c r="AO13" s="51"/>
      <c r="AP13" s="51"/>
      <c r="AQ13" s="52"/>
      <c r="AR13" s="50"/>
      <c r="AS13" s="51"/>
      <c r="AT13" s="51"/>
      <c r="AU13" s="51"/>
      <c r="AV13" s="52"/>
      <c r="AW13" s="50"/>
      <c r="AX13" s="51"/>
      <c r="AY13" s="51"/>
      <c r="AZ13" s="51"/>
      <c r="BA13" s="52"/>
      <c r="BB13" s="41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3"/>
    </row>
    <row r="14" spans="1:66" s="6" customFormat="1" ht="13.5" customHeight="1" x14ac:dyDescent="0.4">
      <c r="A14" s="3"/>
      <c r="B14" s="3"/>
      <c r="C14" s="41"/>
      <c r="D14" s="42"/>
      <c r="E14" s="43"/>
      <c r="F14" s="50"/>
      <c r="G14" s="51"/>
      <c r="H14" s="52"/>
      <c r="I14" s="50"/>
      <c r="J14" s="51"/>
      <c r="K14" s="51"/>
      <c r="L14" s="51"/>
      <c r="M14" s="52"/>
      <c r="N14" s="50"/>
      <c r="O14" s="51"/>
      <c r="P14" s="51"/>
      <c r="Q14" s="51"/>
      <c r="R14" s="52"/>
      <c r="S14" s="50"/>
      <c r="T14" s="51"/>
      <c r="U14" s="51"/>
      <c r="V14" s="51"/>
      <c r="W14" s="52"/>
      <c r="X14" s="50"/>
      <c r="Y14" s="51"/>
      <c r="Z14" s="51"/>
      <c r="AA14" s="51"/>
      <c r="AB14" s="52"/>
      <c r="AC14" s="50"/>
      <c r="AD14" s="51"/>
      <c r="AE14" s="51"/>
      <c r="AF14" s="51"/>
      <c r="AG14" s="52"/>
      <c r="AH14" s="50"/>
      <c r="AI14" s="51"/>
      <c r="AJ14" s="51"/>
      <c r="AK14" s="51"/>
      <c r="AL14" s="52"/>
      <c r="AM14" s="50"/>
      <c r="AN14" s="51"/>
      <c r="AO14" s="51"/>
      <c r="AP14" s="51"/>
      <c r="AQ14" s="52"/>
      <c r="AR14" s="50"/>
      <c r="AS14" s="51"/>
      <c r="AT14" s="51"/>
      <c r="AU14" s="51"/>
      <c r="AV14" s="52"/>
      <c r="AW14" s="50"/>
      <c r="AX14" s="51"/>
      <c r="AY14" s="51"/>
      <c r="AZ14" s="51"/>
      <c r="BA14" s="52"/>
      <c r="BB14" s="41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3"/>
    </row>
    <row r="15" spans="1:66" s="6" customFormat="1" ht="13.5" customHeight="1" x14ac:dyDescent="0.4">
      <c r="A15" s="3"/>
      <c r="B15" s="3">
        <f>BA6+2018</f>
        <v>2022</v>
      </c>
      <c r="C15" s="44"/>
      <c r="D15" s="45"/>
      <c r="E15" s="46"/>
      <c r="F15" s="53"/>
      <c r="G15" s="54"/>
      <c r="H15" s="55"/>
      <c r="I15" s="53"/>
      <c r="J15" s="54"/>
      <c r="K15" s="54"/>
      <c r="L15" s="54"/>
      <c r="M15" s="55"/>
      <c r="N15" s="53"/>
      <c r="O15" s="54"/>
      <c r="P15" s="54"/>
      <c r="Q15" s="54"/>
      <c r="R15" s="55"/>
      <c r="S15" s="53"/>
      <c r="T15" s="54"/>
      <c r="U15" s="54"/>
      <c r="V15" s="54"/>
      <c r="W15" s="55"/>
      <c r="X15" s="53"/>
      <c r="Y15" s="54"/>
      <c r="Z15" s="54"/>
      <c r="AA15" s="54"/>
      <c r="AB15" s="55"/>
      <c r="AC15" s="53"/>
      <c r="AD15" s="54"/>
      <c r="AE15" s="54"/>
      <c r="AF15" s="54"/>
      <c r="AG15" s="55"/>
      <c r="AH15" s="53"/>
      <c r="AI15" s="54"/>
      <c r="AJ15" s="54"/>
      <c r="AK15" s="54"/>
      <c r="AL15" s="55"/>
      <c r="AM15" s="53"/>
      <c r="AN15" s="54"/>
      <c r="AO15" s="54"/>
      <c r="AP15" s="54"/>
      <c r="AQ15" s="55"/>
      <c r="AR15" s="53"/>
      <c r="AS15" s="54"/>
      <c r="AT15" s="54"/>
      <c r="AU15" s="54"/>
      <c r="AV15" s="55"/>
      <c r="AW15" s="53"/>
      <c r="AX15" s="54"/>
      <c r="AY15" s="54"/>
      <c r="AZ15" s="54"/>
      <c r="BA15" s="55"/>
      <c r="BB15" s="44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6"/>
    </row>
    <row r="16" spans="1:66" s="6" customFormat="1" ht="16.5" customHeight="1" x14ac:dyDescent="0.4">
      <c r="A16" s="3"/>
      <c r="B16" s="59" t="e">
        <f>IF(DAY(DATE($B$1090,$BF$1081, ROW()-1090))=ROW()-1090, DATE( $B$1090,$BF$1081, ROW()-1090), "")</f>
        <v>#NUM!</v>
      </c>
      <c r="C16" s="29" t="e">
        <f t="shared" ref="C16:C46" si="0">IF(B16="","",DAY(B16))</f>
        <v>#NUM!</v>
      </c>
      <c r="D16" s="30"/>
      <c r="E16" s="31"/>
      <c r="F16" s="32" t="str">
        <f>IF($BF$1081="","",TEXT(B16,"aaa"))</f>
        <v/>
      </c>
      <c r="G16" s="33"/>
      <c r="H16" s="34"/>
      <c r="I16" s="20">
        <v>5</v>
      </c>
      <c r="J16" s="21"/>
      <c r="K16" s="21"/>
      <c r="L16" s="21"/>
      <c r="M16" s="22"/>
      <c r="N16" s="20">
        <v>2</v>
      </c>
      <c r="O16" s="21"/>
      <c r="P16" s="21"/>
      <c r="Q16" s="21"/>
      <c r="R16" s="22"/>
      <c r="S16" s="20">
        <v>1</v>
      </c>
      <c r="T16" s="21"/>
      <c r="U16" s="21"/>
      <c r="V16" s="21"/>
      <c r="W16" s="22"/>
      <c r="X16" s="20">
        <v>1</v>
      </c>
      <c r="Y16" s="21"/>
      <c r="Z16" s="21"/>
      <c r="AA16" s="21"/>
      <c r="AB16" s="22"/>
      <c r="AC16" s="20"/>
      <c r="AD16" s="21"/>
      <c r="AE16" s="21"/>
      <c r="AF16" s="21"/>
      <c r="AG16" s="22"/>
      <c r="AH16" s="20"/>
      <c r="AI16" s="21"/>
      <c r="AJ16" s="21"/>
      <c r="AK16" s="21"/>
      <c r="AL16" s="22"/>
      <c r="AM16" s="20">
        <f>IF(SUM(S16:AH16)=0,"",SUM(S16:AH16))</f>
        <v>2</v>
      </c>
      <c r="AN16" s="21"/>
      <c r="AO16" s="21"/>
      <c r="AP16" s="21"/>
      <c r="AQ16" s="22"/>
      <c r="AR16" s="20">
        <f>IF(SUM(I16:N16,AM16)=0,"",IF(SUM(I16:N16)-SUM(AM16)=0,"",SUM(I16:N16)-SUM(AM16)))</f>
        <v>5</v>
      </c>
      <c r="AS16" s="21"/>
      <c r="AT16" s="21"/>
      <c r="AU16" s="21"/>
      <c r="AV16" s="22"/>
      <c r="AW16" s="23">
        <f>IFERROR(AR16*150,"")</f>
        <v>750</v>
      </c>
      <c r="AX16" s="24"/>
      <c r="AY16" s="24"/>
      <c r="AZ16" s="24"/>
      <c r="BA16" s="25"/>
      <c r="BB16" s="60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2"/>
    </row>
    <row r="17" spans="1:65" s="6" customFormat="1" ht="16.5" customHeight="1" x14ac:dyDescent="0.4">
      <c r="A17" s="3"/>
      <c r="B17" s="59" t="e">
        <f t="shared" ref="B17:B46" si="1">IF(DAY(DATE($B$1090,$BF$1081, ROW()-1090))=ROW()-1090, DATE( $B$1090,$BF$1081, ROW()-1090), "")</f>
        <v>#NUM!</v>
      </c>
      <c r="C17" s="29" t="e">
        <f t="shared" si="0"/>
        <v>#NUM!</v>
      </c>
      <c r="D17" s="30"/>
      <c r="E17" s="31"/>
      <c r="F17" s="32" t="str">
        <f t="shared" ref="F17:F46" si="2">IF($BA$1081="","",TEXT(B17,"aaa"))</f>
        <v/>
      </c>
      <c r="G17" s="33"/>
      <c r="H17" s="34"/>
      <c r="I17" s="20"/>
      <c r="J17" s="21"/>
      <c r="K17" s="21"/>
      <c r="L17" s="21"/>
      <c r="M17" s="22"/>
      <c r="N17" s="20">
        <v>3</v>
      </c>
      <c r="O17" s="21"/>
      <c r="P17" s="21"/>
      <c r="Q17" s="21"/>
      <c r="R17" s="22"/>
      <c r="S17" s="20"/>
      <c r="T17" s="21"/>
      <c r="U17" s="21"/>
      <c r="V17" s="21"/>
      <c r="W17" s="22"/>
      <c r="X17" s="20">
        <v>3</v>
      </c>
      <c r="Y17" s="21"/>
      <c r="Z17" s="21"/>
      <c r="AA17" s="21"/>
      <c r="AB17" s="22"/>
      <c r="AC17" s="20"/>
      <c r="AD17" s="21"/>
      <c r="AE17" s="21"/>
      <c r="AF17" s="21"/>
      <c r="AG17" s="22"/>
      <c r="AH17" s="20"/>
      <c r="AI17" s="21"/>
      <c r="AJ17" s="21"/>
      <c r="AK17" s="21"/>
      <c r="AL17" s="22"/>
      <c r="AM17" s="20">
        <f t="shared" ref="AM17:AM46" si="3">IF(SUM(S17:AH17)=0,"",SUM(S17:AH17))</f>
        <v>3</v>
      </c>
      <c r="AN17" s="21"/>
      <c r="AO17" s="21"/>
      <c r="AP17" s="21"/>
      <c r="AQ17" s="22"/>
      <c r="AR17" s="20" t="str">
        <f t="shared" ref="AR17:AR46" si="4">IF(SUM(I17:N17,AM17)=0,"",IF(SUM(I17:N17)-SUM(AM17)=0,"",SUM(I17:N17)-SUM(AM17)))</f>
        <v/>
      </c>
      <c r="AS17" s="21"/>
      <c r="AT17" s="21"/>
      <c r="AU17" s="21"/>
      <c r="AV17" s="22"/>
      <c r="AW17" s="23" t="str">
        <f t="shared" ref="AW17:AW46" si="5">IFERROR(AR17*150,"")</f>
        <v/>
      </c>
      <c r="AX17" s="24"/>
      <c r="AY17" s="24"/>
      <c r="AZ17" s="24"/>
      <c r="BA17" s="25"/>
      <c r="BB17" s="60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2"/>
    </row>
    <row r="18" spans="1:65" s="6" customFormat="1" ht="16.5" customHeight="1" x14ac:dyDescent="0.4">
      <c r="A18" s="3"/>
      <c r="B18" s="59" t="e">
        <f t="shared" si="1"/>
        <v>#NUM!</v>
      </c>
      <c r="C18" s="29" t="e">
        <f t="shared" si="0"/>
        <v>#NUM!</v>
      </c>
      <c r="D18" s="30"/>
      <c r="E18" s="31"/>
      <c r="F18" s="32" t="str">
        <f t="shared" si="2"/>
        <v/>
      </c>
      <c r="G18" s="33"/>
      <c r="H18" s="34"/>
      <c r="I18" s="20">
        <v>2</v>
      </c>
      <c r="J18" s="21"/>
      <c r="K18" s="21"/>
      <c r="L18" s="21"/>
      <c r="M18" s="22"/>
      <c r="N18" s="20">
        <v>16</v>
      </c>
      <c r="O18" s="21"/>
      <c r="P18" s="21"/>
      <c r="Q18" s="21"/>
      <c r="R18" s="22"/>
      <c r="S18" s="20">
        <v>2</v>
      </c>
      <c r="T18" s="21"/>
      <c r="U18" s="21"/>
      <c r="V18" s="21"/>
      <c r="W18" s="22"/>
      <c r="X18" s="20">
        <v>13</v>
      </c>
      <c r="Y18" s="21"/>
      <c r="Z18" s="21"/>
      <c r="AA18" s="21"/>
      <c r="AB18" s="22"/>
      <c r="AC18" s="20"/>
      <c r="AD18" s="21"/>
      <c r="AE18" s="21"/>
      <c r="AF18" s="21"/>
      <c r="AG18" s="22"/>
      <c r="AH18" s="20">
        <v>1</v>
      </c>
      <c r="AI18" s="21"/>
      <c r="AJ18" s="21"/>
      <c r="AK18" s="21"/>
      <c r="AL18" s="22"/>
      <c r="AM18" s="20">
        <f t="shared" si="3"/>
        <v>16</v>
      </c>
      <c r="AN18" s="21"/>
      <c r="AO18" s="21"/>
      <c r="AP18" s="21"/>
      <c r="AQ18" s="22"/>
      <c r="AR18" s="20">
        <f t="shared" si="4"/>
        <v>2</v>
      </c>
      <c r="AS18" s="21"/>
      <c r="AT18" s="21"/>
      <c r="AU18" s="21"/>
      <c r="AV18" s="22"/>
      <c r="AW18" s="23">
        <f t="shared" si="5"/>
        <v>300</v>
      </c>
      <c r="AX18" s="24"/>
      <c r="AY18" s="24"/>
      <c r="AZ18" s="24"/>
      <c r="BA18" s="25"/>
      <c r="BB18" s="60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2"/>
    </row>
    <row r="19" spans="1:65" s="6" customFormat="1" ht="16.5" customHeight="1" x14ac:dyDescent="0.4">
      <c r="A19" s="3"/>
      <c r="B19" s="59" t="e">
        <f t="shared" si="1"/>
        <v>#NUM!</v>
      </c>
      <c r="C19" s="29" t="e">
        <f t="shared" si="0"/>
        <v>#NUM!</v>
      </c>
      <c r="D19" s="30"/>
      <c r="E19" s="31"/>
      <c r="F19" s="32" t="str">
        <f t="shared" si="2"/>
        <v/>
      </c>
      <c r="G19" s="33"/>
      <c r="H19" s="34"/>
      <c r="I19" s="20">
        <v>7</v>
      </c>
      <c r="J19" s="21"/>
      <c r="K19" s="21"/>
      <c r="L19" s="21"/>
      <c r="M19" s="22"/>
      <c r="N19" s="20">
        <v>25</v>
      </c>
      <c r="O19" s="21"/>
      <c r="P19" s="21"/>
      <c r="Q19" s="21"/>
      <c r="R19" s="22"/>
      <c r="S19" s="20">
        <v>3</v>
      </c>
      <c r="T19" s="21"/>
      <c r="U19" s="21"/>
      <c r="V19" s="21"/>
      <c r="W19" s="22"/>
      <c r="X19" s="20">
        <v>22</v>
      </c>
      <c r="Y19" s="21"/>
      <c r="Z19" s="21"/>
      <c r="AA19" s="21"/>
      <c r="AB19" s="22"/>
      <c r="AC19" s="20"/>
      <c r="AD19" s="21"/>
      <c r="AE19" s="21"/>
      <c r="AF19" s="21"/>
      <c r="AG19" s="22"/>
      <c r="AH19" s="20"/>
      <c r="AI19" s="21"/>
      <c r="AJ19" s="21"/>
      <c r="AK19" s="21"/>
      <c r="AL19" s="22"/>
      <c r="AM19" s="20">
        <f t="shared" si="3"/>
        <v>25</v>
      </c>
      <c r="AN19" s="21"/>
      <c r="AO19" s="21"/>
      <c r="AP19" s="21"/>
      <c r="AQ19" s="22"/>
      <c r="AR19" s="20">
        <f t="shared" si="4"/>
        <v>7</v>
      </c>
      <c r="AS19" s="21"/>
      <c r="AT19" s="21"/>
      <c r="AU19" s="21"/>
      <c r="AV19" s="22"/>
      <c r="AW19" s="23">
        <f t="shared" si="5"/>
        <v>1050</v>
      </c>
      <c r="AX19" s="24"/>
      <c r="AY19" s="24"/>
      <c r="AZ19" s="24"/>
      <c r="BA19" s="25"/>
      <c r="BB19" s="60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2"/>
    </row>
    <row r="20" spans="1:65" s="6" customFormat="1" ht="16.5" customHeight="1" x14ac:dyDescent="0.4">
      <c r="A20" s="3"/>
      <c r="B20" s="59" t="e">
        <f t="shared" si="1"/>
        <v>#NUM!</v>
      </c>
      <c r="C20" s="29" t="e">
        <f t="shared" si="0"/>
        <v>#NUM!</v>
      </c>
      <c r="D20" s="30"/>
      <c r="E20" s="31"/>
      <c r="F20" s="32" t="str">
        <f t="shared" si="2"/>
        <v/>
      </c>
      <c r="G20" s="33"/>
      <c r="H20" s="34"/>
      <c r="I20" s="20">
        <v>3</v>
      </c>
      <c r="J20" s="21"/>
      <c r="K20" s="21"/>
      <c r="L20" s="21"/>
      <c r="M20" s="22"/>
      <c r="N20" s="20">
        <v>9</v>
      </c>
      <c r="O20" s="21"/>
      <c r="P20" s="21"/>
      <c r="Q20" s="21"/>
      <c r="R20" s="22"/>
      <c r="S20" s="20">
        <v>2</v>
      </c>
      <c r="T20" s="21"/>
      <c r="U20" s="21"/>
      <c r="V20" s="21"/>
      <c r="W20" s="22"/>
      <c r="X20" s="20">
        <v>7</v>
      </c>
      <c r="Y20" s="21"/>
      <c r="Z20" s="21"/>
      <c r="AA20" s="21"/>
      <c r="AB20" s="22"/>
      <c r="AC20" s="20"/>
      <c r="AD20" s="21"/>
      <c r="AE20" s="21"/>
      <c r="AF20" s="21"/>
      <c r="AG20" s="22"/>
      <c r="AH20" s="20"/>
      <c r="AI20" s="21"/>
      <c r="AJ20" s="21"/>
      <c r="AK20" s="21"/>
      <c r="AL20" s="22"/>
      <c r="AM20" s="20">
        <f t="shared" si="3"/>
        <v>9</v>
      </c>
      <c r="AN20" s="21"/>
      <c r="AO20" s="21"/>
      <c r="AP20" s="21"/>
      <c r="AQ20" s="22"/>
      <c r="AR20" s="20">
        <f t="shared" si="4"/>
        <v>3</v>
      </c>
      <c r="AS20" s="21"/>
      <c r="AT20" s="21"/>
      <c r="AU20" s="21"/>
      <c r="AV20" s="22"/>
      <c r="AW20" s="23">
        <f t="shared" si="5"/>
        <v>450</v>
      </c>
      <c r="AX20" s="24"/>
      <c r="AY20" s="24"/>
      <c r="AZ20" s="24"/>
      <c r="BA20" s="25"/>
      <c r="BB20" s="60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2"/>
    </row>
    <row r="21" spans="1:65" s="6" customFormat="1" ht="16.5" customHeight="1" x14ac:dyDescent="0.4">
      <c r="A21" s="3"/>
      <c r="B21" s="59" t="e">
        <f t="shared" si="1"/>
        <v>#NUM!</v>
      </c>
      <c r="C21" s="29" t="e">
        <f t="shared" si="0"/>
        <v>#NUM!</v>
      </c>
      <c r="D21" s="30"/>
      <c r="E21" s="31"/>
      <c r="F21" s="32" t="str">
        <f t="shared" si="2"/>
        <v/>
      </c>
      <c r="G21" s="33"/>
      <c r="H21" s="34"/>
      <c r="I21" s="20"/>
      <c r="J21" s="21"/>
      <c r="K21" s="21"/>
      <c r="L21" s="21"/>
      <c r="M21" s="22"/>
      <c r="N21" s="20">
        <v>9</v>
      </c>
      <c r="O21" s="21"/>
      <c r="P21" s="21"/>
      <c r="Q21" s="21"/>
      <c r="R21" s="22"/>
      <c r="S21" s="20">
        <v>2</v>
      </c>
      <c r="T21" s="21"/>
      <c r="U21" s="21"/>
      <c r="V21" s="21"/>
      <c r="W21" s="22"/>
      <c r="X21" s="20">
        <v>7</v>
      </c>
      <c r="Y21" s="21"/>
      <c r="Z21" s="21"/>
      <c r="AA21" s="21"/>
      <c r="AB21" s="22"/>
      <c r="AC21" s="20"/>
      <c r="AD21" s="21"/>
      <c r="AE21" s="21"/>
      <c r="AF21" s="21"/>
      <c r="AG21" s="22"/>
      <c r="AH21" s="20"/>
      <c r="AI21" s="21"/>
      <c r="AJ21" s="21"/>
      <c r="AK21" s="21"/>
      <c r="AL21" s="22"/>
      <c r="AM21" s="20">
        <f t="shared" si="3"/>
        <v>9</v>
      </c>
      <c r="AN21" s="21"/>
      <c r="AO21" s="21"/>
      <c r="AP21" s="21"/>
      <c r="AQ21" s="22"/>
      <c r="AR21" s="20" t="str">
        <f t="shared" si="4"/>
        <v/>
      </c>
      <c r="AS21" s="21"/>
      <c r="AT21" s="21"/>
      <c r="AU21" s="21"/>
      <c r="AV21" s="22"/>
      <c r="AW21" s="23" t="str">
        <f t="shared" si="5"/>
        <v/>
      </c>
      <c r="AX21" s="24"/>
      <c r="AY21" s="24"/>
      <c r="AZ21" s="24"/>
      <c r="BA21" s="25"/>
      <c r="BB21" s="60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2"/>
    </row>
    <row r="22" spans="1:65" s="6" customFormat="1" ht="16.5" customHeight="1" x14ac:dyDescent="0.4">
      <c r="A22" s="3"/>
      <c r="B22" s="59" t="e">
        <f t="shared" si="1"/>
        <v>#NUM!</v>
      </c>
      <c r="C22" s="29" t="e">
        <f t="shared" si="0"/>
        <v>#NUM!</v>
      </c>
      <c r="D22" s="30"/>
      <c r="E22" s="31"/>
      <c r="F22" s="32" t="str">
        <f t="shared" si="2"/>
        <v/>
      </c>
      <c r="G22" s="33"/>
      <c r="H22" s="34"/>
      <c r="I22" s="20">
        <v>5</v>
      </c>
      <c r="J22" s="21"/>
      <c r="K22" s="21"/>
      <c r="L22" s="21"/>
      <c r="M22" s="22"/>
      <c r="N22" s="20">
        <v>7</v>
      </c>
      <c r="O22" s="21"/>
      <c r="P22" s="21"/>
      <c r="Q22" s="21"/>
      <c r="R22" s="22"/>
      <c r="S22" s="20">
        <v>2</v>
      </c>
      <c r="T22" s="21"/>
      <c r="U22" s="21"/>
      <c r="V22" s="21"/>
      <c r="W22" s="22"/>
      <c r="X22" s="20">
        <v>5</v>
      </c>
      <c r="Y22" s="21"/>
      <c r="Z22" s="21"/>
      <c r="AA22" s="21"/>
      <c r="AB22" s="22"/>
      <c r="AC22" s="20"/>
      <c r="AD22" s="21"/>
      <c r="AE22" s="21"/>
      <c r="AF22" s="21"/>
      <c r="AG22" s="22"/>
      <c r="AH22" s="20"/>
      <c r="AI22" s="21"/>
      <c r="AJ22" s="21"/>
      <c r="AK22" s="21"/>
      <c r="AL22" s="22"/>
      <c r="AM22" s="20">
        <f t="shared" si="3"/>
        <v>7</v>
      </c>
      <c r="AN22" s="21"/>
      <c r="AO22" s="21"/>
      <c r="AP22" s="21"/>
      <c r="AQ22" s="22"/>
      <c r="AR22" s="20">
        <f t="shared" si="4"/>
        <v>5</v>
      </c>
      <c r="AS22" s="21"/>
      <c r="AT22" s="21"/>
      <c r="AU22" s="21"/>
      <c r="AV22" s="22"/>
      <c r="AW22" s="23">
        <f t="shared" si="5"/>
        <v>750</v>
      </c>
      <c r="AX22" s="24"/>
      <c r="AY22" s="24"/>
      <c r="AZ22" s="24"/>
      <c r="BA22" s="25"/>
      <c r="BB22" s="60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2"/>
    </row>
    <row r="23" spans="1:65" s="6" customFormat="1" ht="16.5" customHeight="1" x14ac:dyDescent="0.4">
      <c r="A23" s="3"/>
      <c r="B23" s="59" t="e">
        <f t="shared" si="1"/>
        <v>#NUM!</v>
      </c>
      <c r="C23" s="29" t="e">
        <f t="shared" si="0"/>
        <v>#NUM!</v>
      </c>
      <c r="D23" s="30"/>
      <c r="E23" s="31"/>
      <c r="F23" s="32" t="str">
        <f t="shared" si="2"/>
        <v/>
      </c>
      <c r="G23" s="33"/>
      <c r="H23" s="34"/>
      <c r="I23" s="20">
        <v>4</v>
      </c>
      <c r="J23" s="21"/>
      <c r="K23" s="21"/>
      <c r="L23" s="21"/>
      <c r="M23" s="22"/>
      <c r="N23" s="20">
        <v>11</v>
      </c>
      <c r="O23" s="21"/>
      <c r="P23" s="21"/>
      <c r="Q23" s="21"/>
      <c r="R23" s="22"/>
      <c r="S23" s="20"/>
      <c r="T23" s="21"/>
      <c r="U23" s="21"/>
      <c r="V23" s="21"/>
      <c r="W23" s="22"/>
      <c r="X23" s="20">
        <v>11</v>
      </c>
      <c r="Y23" s="21"/>
      <c r="Z23" s="21"/>
      <c r="AA23" s="21"/>
      <c r="AB23" s="22"/>
      <c r="AC23" s="20"/>
      <c r="AD23" s="21"/>
      <c r="AE23" s="21"/>
      <c r="AF23" s="21"/>
      <c r="AG23" s="22"/>
      <c r="AH23" s="20"/>
      <c r="AI23" s="21"/>
      <c r="AJ23" s="21"/>
      <c r="AK23" s="21"/>
      <c r="AL23" s="22"/>
      <c r="AM23" s="20">
        <f t="shared" si="3"/>
        <v>11</v>
      </c>
      <c r="AN23" s="21"/>
      <c r="AO23" s="21"/>
      <c r="AP23" s="21"/>
      <c r="AQ23" s="22"/>
      <c r="AR23" s="20">
        <f t="shared" si="4"/>
        <v>4</v>
      </c>
      <c r="AS23" s="21"/>
      <c r="AT23" s="21"/>
      <c r="AU23" s="21"/>
      <c r="AV23" s="22"/>
      <c r="AW23" s="23">
        <f t="shared" si="5"/>
        <v>600</v>
      </c>
      <c r="AX23" s="24"/>
      <c r="AY23" s="24"/>
      <c r="AZ23" s="24"/>
      <c r="BA23" s="25"/>
      <c r="BB23" s="60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2"/>
    </row>
    <row r="24" spans="1:65" s="6" customFormat="1" ht="16.5" customHeight="1" x14ac:dyDescent="0.4">
      <c r="A24" s="3"/>
      <c r="B24" s="59" t="e">
        <f t="shared" si="1"/>
        <v>#NUM!</v>
      </c>
      <c r="C24" s="29" t="e">
        <f t="shared" si="0"/>
        <v>#NUM!</v>
      </c>
      <c r="D24" s="30"/>
      <c r="E24" s="31"/>
      <c r="F24" s="32" t="str">
        <f t="shared" si="2"/>
        <v/>
      </c>
      <c r="G24" s="33"/>
      <c r="H24" s="34"/>
      <c r="I24" s="20">
        <v>30</v>
      </c>
      <c r="J24" s="21"/>
      <c r="K24" s="21"/>
      <c r="L24" s="21"/>
      <c r="M24" s="22"/>
      <c r="N24" s="20">
        <v>8</v>
      </c>
      <c r="O24" s="21"/>
      <c r="P24" s="21"/>
      <c r="Q24" s="21"/>
      <c r="R24" s="22"/>
      <c r="S24" s="20"/>
      <c r="T24" s="21"/>
      <c r="U24" s="21"/>
      <c r="V24" s="21"/>
      <c r="W24" s="22"/>
      <c r="X24" s="20">
        <v>8</v>
      </c>
      <c r="Y24" s="21"/>
      <c r="Z24" s="21"/>
      <c r="AA24" s="21"/>
      <c r="AB24" s="22"/>
      <c r="AC24" s="20">
        <v>22</v>
      </c>
      <c r="AD24" s="21"/>
      <c r="AE24" s="21"/>
      <c r="AF24" s="21"/>
      <c r="AG24" s="22"/>
      <c r="AH24" s="20"/>
      <c r="AI24" s="21"/>
      <c r="AJ24" s="21"/>
      <c r="AK24" s="21"/>
      <c r="AL24" s="22"/>
      <c r="AM24" s="20">
        <f t="shared" si="3"/>
        <v>30</v>
      </c>
      <c r="AN24" s="21"/>
      <c r="AO24" s="21"/>
      <c r="AP24" s="21"/>
      <c r="AQ24" s="22"/>
      <c r="AR24" s="20">
        <f t="shared" si="4"/>
        <v>8</v>
      </c>
      <c r="AS24" s="21"/>
      <c r="AT24" s="21"/>
      <c r="AU24" s="21"/>
      <c r="AV24" s="22"/>
      <c r="AW24" s="23">
        <f t="shared" si="5"/>
        <v>1200</v>
      </c>
      <c r="AX24" s="24"/>
      <c r="AY24" s="24"/>
      <c r="AZ24" s="24"/>
      <c r="BA24" s="25"/>
      <c r="BB24" s="60" t="s">
        <v>27</v>
      </c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2"/>
    </row>
    <row r="25" spans="1:65" s="6" customFormat="1" ht="16.5" customHeight="1" x14ac:dyDescent="0.4">
      <c r="A25" s="3"/>
      <c r="B25" s="59" t="e">
        <f t="shared" si="1"/>
        <v>#NUM!</v>
      </c>
      <c r="C25" s="29" t="e">
        <f t="shared" si="0"/>
        <v>#NUM!</v>
      </c>
      <c r="D25" s="30"/>
      <c r="E25" s="31"/>
      <c r="F25" s="32" t="str">
        <f t="shared" si="2"/>
        <v/>
      </c>
      <c r="G25" s="33"/>
      <c r="H25" s="34"/>
      <c r="I25" s="20">
        <v>32</v>
      </c>
      <c r="J25" s="21"/>
      <c r="K25" s="21"/>
      <c r="L25" s="21"/>
      <c r="M25" s="22"/>
      <c r="N25" s="20">
        <v>19</v>
      </c>
      <c r="O25" s="21"/>
      <c r="P25" s="21"/>
      <c r="Q25" s="21"/>
      <c r="R25" s="22"/>
      <c r="S25" s="20">
        <v>5</v>
      </c>
      <c r="T25" s="21"/>
      <c r="U25" s="21"/>
      <c r="V25" s="21"/>
      <c r="W25" s="22"/>
      <c r="X25" s="20">
        <v>14</v>
      </c>
      <c r="Y25" s="21"/>
      <c r="Z25" s="21"/>
      <c r="AA25" s="21"/>
      <c r="AB25" s="22"/>
      <c r="AC25" s="20">
        <v>23</v>
      </c>
      <c r="AD25" s="21"/>
      <c r="AE25" s="21"/>
      <c r="AF25" s="21"/>
      <c r="AG25" s="22"/>
      <c r="AH25" s="20"/>
      <c r="AI25" s="21"/>
      <c r="AJ25" s="21"/>
      <c r="AK25" s="21"/>
      <c r="AL25" s="22"/>
      <c r="AM25" s="20">
        <f t="shared" si="3"/>
        <v>42</v>
      </c>
      <c r="AN25" s="21"/>
      <c r="AO25" s="21"/>
      <c r="AP25" s="21"/>
      <c r="AQ25" s="22"/>
      <c r="AR25" s="20">
        <f t="shared" si="4"/>
        <v>9</v>
      </c>
      <c r="AS25" s="21"/>
      <c r="AT25" s="21"/>
      <c r="AU25" s="21"/>
      <c r="AV25" s="22"/>
      <c r="AW25" s="23">
        <f t="shared" si="5"/>
        <v>1350</v>
      </c>
      <c r="AX25" s="24"/>
      <c r="AY25" s="24"/>
      <c r="AZ25" s="24"/>
      <c r="BA25" s="25"/>
      <c r="BB25" s="60" t="s">
        <v>28</v>
      </c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2"/>
    </row>
    <row r="26" spans="1:65" s="6" customFormat="1" ht="16.5" customHeight="1" x14ac:dyDescent="0.4">
      <c r="A26" s="3"/>
      <c r="B26" s="59" t="e">
        <f t="shared" si="1"/>
        <v>#NUM!</v>
      </c>
      <c r="C26" s="29" t="e">
        <f t="shared" si="0"/>
        <v>#NUM!</v>
      </c>
      <c r="D26" s="30"/>
      <c r="E26" s="31"/>
      <c r="F26" s="32" t="str">
        <f t="shared" si="2"/>
        <v/>
      </c>
      <c r="G26" s="33"/>
      <c r="H26" s="34"/>
      <c r="I26" s="20">
        <v>25</v>
      </c>
      <c r="J26" s="21"/>
      <c r="K26" s="21"/>
      <c r="L26" s="21"/>
      <c r="M26" s="22"/>
      <c r="N26" s="20">
        <v>13</v>
      </c>
      <c r="O26" s="21"/>
      <c r="P26" s="21"/>
      <c r="Q26" s="21"/>
      <c r="R26" s="22"/>
      <c r="S26" s="20">
        <v>2</v>
      </c>
      <c r="T26" s="21"/>
      <c r="U26" s="21"/>
      <c r="V26" s="21"/>
      <c r="W26" s="22"/>
      <c r="X26" s="20">
        <v>11</v>
      </c>
      <c r="Y26" s="21"/>
      <c r="Z26" s="21"/>
      <c r="AA26" s="21"/>
      <c r="AB26" s="22"/>
      <c r="AC26" s="20">
        <v>22</v>
      </c>
      <c r="AD26" s="21"/>
      <c r="AE26" s="21"/>
      <c r="AF26" s="21"/>
      <c r="AG26" s="22"/>
      <c r="AH26" s="20"/>
      <c r="AI26" s="21"/>
      <c r="AJ26" s="21"/>
      <c r="AK26" s="21"/>
      <c r="AL26" s="22"/>
      <c r="AM26" s="20">
        <f t="shared" si="3"/>
        <v>35</v>
      </c>
      <c r="AN26" s="21"/>
      <c r="AO26" s="21"/>
      <c r="AP26" s="21"/>
      <c r="AQ26" s="22"/>
      <c r="AR26" s="20">
        <f t="shared" si="4"/>
        <v>3</v>
      </c>
      <c r="AS26" s="21"/>
      <c r="AT26" s="21"/>
      <c r="AU26" s="21"/>
      <c r="AV26" s="22"/>
      <c r="AW26" s="23">
        <f t="shared" si="5"/>
        <v>450</v>
      </c>
      <c r="AX26" s="24"/>
      <c r="AY26" s="24"/>
      <c r="AZ26" s="24"/>
      <c r="BA26" s="25"/>
      <c r="BB26" s="60" t="s">
        <v>27</v>
      </c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2"/>
    </row>
    <row r="27" spans="1:65" s="6" customFormat="1" ht="16.5" customHeight="1" x14ac:dyDescent="0.4">
      <c r="A27" s="3"/>
      <c r="B27" s="59" t="e">
        <f t="shared" si="1"/>
        <v>#NUM!</v>
      </c>
      <c r="C27" s="29" t="e">
        <f t="shared" si="0"/>
        <v>#NUM!</v>
      </c>
      <c r="D27" s="30"/>
      <c r="E27" s="31"/>
      <c r="F27" s="32" t="str">
        <f t="shared" si="2"/>
        <v/>
      </c>
      <c r="G27" s="33"/>
      <c r="H27" s="34"/>
      <c r="I27" s="20"/>
      <c r="J27" s="21"/>
      <c r="K27" s="21"/>
      <c r="L27" s="21"/>
      <c r="M27" s="22"/>
      <c r="N27" s="20">
        <v>3</v>
      </c>
      <c r="O27" s="21"/>
      <c r="P27" s="21"/>
      <c r="Q27" s="21"/>
      <c r="R27" s="22"/>
      <c r="S27" s="20"/>
      <c r="T27" s="21"/>
      <c r="U27" s="21"/>
      <c r="V27" s="21"/>
      <c r="W27" s="22"/>
      <c r="X27" s="20">
        <v>3</v>
      </c>
      <c r="Y27" s="21"/>
      <c r="Z27" s="21"/>
      <c r="AA27" s="21"/>
      <c r="AB27" s="22"/>
      <c r="AC27" s="20"/>
      <c r="AD27" s="21"/>
      <c r="AE27" s="21"/>
      <c r="AF27" s="21"/>
      <c r="AG27" s="22"/>
      <c r="AH27" s="20"/>
      <c r="AI27" s="21"/>
      <c r="AJ27" s="21"/>
      <c r="AK27" s="21"/>
      <c r="AL27" s="22"/>
      <c r="AM27" s="20">
        <f t="shared" si="3"/>
        <v>3</v>
      </c>
      <c r="AN27" s="21"/>
      <c r="AO27" s="21"/>
      <c r="AP27" s="21"/>
      <c r="AQ27" s="22"/>
      <c r="AR27" s="20" t="str">
        <f t="shared" si="4"/>
        <v/>
      </c>
      <c r="AS27" s="21"/>
      <c r="AT27" s="21"/>
      <c r="AU27" s="21"/>
      <c r="AV27" s="22"/>
      <c r="AW27" s="23" t="str">
        <f t="shared" si="5"/>
        <v/>
      </c>
      <c r="AX27" s="24"/>
      <c r="AY27" s="24"/>
      <c r="AZ27" s="24"/>
      <c r="BA27" s="25"/>
      <c r="BB27" s="60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2"/>
    </row>
    <row r="28" spans="1:65" s="6" customFormat="1" ht="16.5" customHeight="1" x14ac:dyDescent="0.4">
      <c r="A28" s="3"/>
      <c r="B28" s="59" t="e">
        <f t="shared" si="1"/>
        <v>#NUM!</v>
      </c>
      <c r="C28" s="29" t="e">
        <f t="shared" si="0"/>
        <v>#NUM!</v>
      </c>
      <c r="D28" s="30"/>
      <c r="E28" s="31"/>
      <c r="F28" s="32" t="str">
        <f t="shared" si="2"/>
        <v/>
      </c>
      <c r="G28" s="33"/>
      <c r="H28" s="34"/>
      <c r="I28" s="20">
        <v>15</v>
      </c>
      <c r="J28" s="21"/>
      <c r="K28" s="21"/>
      <c r="L28" s="21"/>
      <c r="M28" s="22"/>
      <c r="N28" s="20">
        <v>7</v>
      </c>
      <c r="O28" s="21"/>
      <c r="P28" s="21"/>
      <c r="Q28" s="21"/>
      <c r="R28" s="22"/>
      <c r="S28" s="20"/>
      <c r="T28" s="21"/>
      <c r="U28" s="21"/>
      <c r="V28" s="21"/>
      <c r="W28" s="22"/>
      <c r="X28" s="20">
        <v>7</v>
      </c>
      <c r="Y28" s="21"/>
      <c r="Z28" s="21"/>
      <c r="AA28" s="21"/>
      <c r="AB28" s="22"/>
      <c r="AC28" s="20"/>
      <c r="AD28" s="21"/>
      <c r="AE28" s="21"/>
      <c r="AF28" s="21"/>
      <c r="AG28" s="22"/>
      <c r="AH28" s="20"/>
      <c r="AI28" s="21"/>
      <c r="AJ28" s="21"/>
      <c r="AK28" s="21"/>
      <c r="AL28" s="22"/>
      <c r="AM28" s="20">
        <f t="shared" si="3"/>
        <v>7</v>
      </c>
      <c r="AN28" s="21"/>
      <c r="AO28" s="21"/>
      <c r="AP28" s="21"/>
      <c r="AQ28" s="22"/>
      <c r="AR28" s="20">
        <f t="shared" si="4"/>
        <v>15</v>
      </c>
      <c r="AS28" s="21"/>
      <c r="AT28" s="21"/>
      <c r="AU28" s="21"/>
      <c r="AV28" s="22"/>
      <c r="AW28" s="23">
        <f t="shared" si="5"/>
        <v>2250</v>
      </c>
      <c r="AX28" s="24"/>
      <c r="AY28" s="24"/>
      <c r="AZ28" s="24"/>
      <c r="BA28" s="25"/>
      <c r="BB28" s="60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2"/>
    </row>
    <row r="29" spans="1:65" s="6" customFormat="1" ht="16.5" customHeight="1" x14ac:dyDescent="0.4">
      <c r="A29" s="3"/>
      <c r="B29" s="59" t="e">
        <f t="shared" si="1"/>
        <v>#NUM!</v>
      </c>
      <c r="C29" s="29" t="e">
        <f t="shared" si="0"/>
        <v>#NUM!</v>
      </c>
      <c r="D29" s="30"/>
      <c r="E29" s="31"/>
      <c r="F29" s="32" t="str">
        <f t="shared" si="2"/>
        <v/>
      </c>
      <c r="G29" s="33"/>
      <c r="H29" s="34"/>
      <c r="I29" s="20">
        <v>2</v>
      </c>
      <c r="J29" s="21"/>
      <c r="K29" s="21"/>
      <c r="L29" s="21"/>
      <c r="M29" s="22"/>
      <c r="N29" s="20">
        <v>5</v>
      </c>
      <c r="O29" s="21"/>
      <c r="P29" s="21"/>
      <c r="Q29" s="21"/>
      <c r="R29" s="22"/>
      <c r="S29" s="20"/>
      <c r="T29" s="21"/>
      <c r="U29" s="21"/>
      <c r="V29" s="21"/>
      <c r="W29" s="22"/>
      <c r="X29" s="20">
        <v>5</v>
      </c>
      <c r="Y29" s="21"/>
      <c r="Z29" s="21"/>
      <c r="AA29" s="21"/>
      <c r="AB29" s="22"/>
      <c r="AC29" s="20"/>
      <c r="AD29" s="21"/>
      <c r="AE29" s="21"/>
      <c r="AF29" s="21"/>
      <c r="AG29" s="22"/>
      <c r="AH29" s="20"/>
      <c r="AI29" s="21"/>
      <c r="AJ29" s="21"/>
      <c r="AK29" s="21"/>
      <c r="AL29" s="22"/>
      <c r="AM29" s="20">
        <f t="shared" si="3"/>
        <v>5</v>
      </c>
      <c r="AN29" s="21"/>
      <c r="AO29" s="21"/>
      <c r="AP29" s="21"/>
      <c r="AQ29" s="22"/>
      <c r="AR29" s="20">
        <f t="shared" si="4"/>
        <v>2</v>
      </c>
      <c r="AS29" s="21"/>
      <c r="AT29" s="21"/>
      <c r="AU29" s="21"/>
      <c r="AV29" s="22"/>
      <c r="AW29" s="23">
        <f t="shared" si="5"/>
        <v>300</v>
      </c>
      <c r="AX29" s="24"/>
      <c r="AY29" s="24"/>
      <c r="AZ29" s="24"/>
      <c r="BA29" s="25"/>
      <c r="BB29" s="60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2"/>
    </row>
    <row r="30" spans="1:65" s="6" customFormat="1" ht="16.5" customHeight="1" x14ac:dyDescent="0.4">
      <c r="A30" s="3"/>
      <c r="B30" s="59" t="e">
        <f t="shared" si="1"/>
        <v>#NUM!</v>
      </c>
      <c r="C30" s="29" t="e">
        <f t="shared" si="0"/>
        <v>#NUM!</v>
      </c>
      <c r="D30" s="30"/>
      <c r="E30" s="31"/>
      <c r="F30" s="32" t="str">
        <f t="shared" si="2"/>
        <v/>
      </c>
      <c r="G30" s="33"/>
      <c r="H30" s="34"/>
      <c r="I30" s="20">
        <v>9</v>
      </c>
      <c r="J30" s="21"/>
      <c r="K30" s="21"/>
      <c r="L30" s="21"/>
      <c r="M30" s="22"/>
      <c r="N30" s="20"/>
      <c r="O30" s="21"/>
      <c r="P30" s="21"/>
      <c r="Q30" s="21"/>
      <c r="R30" s="22"/>
      <c r="S30" s="20"/>
      <c r="T30" s="21"/>
      <c r="U30" s="21"/>
      <c r="V30" s="21"/>
      <c r="W30" s="22"/>
      <c r="X30" s="20"/>
      <c r="Y30" s="21"/>
      <c r="Z30" s="21"/>
      <c r="AA30" s="21"/>
      <c r="AB30" s="22"/>
      <c r="AC30" s="20"/>
      <c r="AD30" s="21"/>
      <c r="AE30" s="21"/>
      <c r="AF30" s="21"/>
      <c r="AG30" s="22"/>
      <c r="AH30" s="20"/>
      <c r="AI30" s="21"/>
      <c r="AJ30" s="21"/>
      <c r="AK30" s="21"/>
      <c r="AL30" s="22"/>
      <c r="AM30" s="20" t="str">
        <f t="shared" si="3"/>
        <v/>
      </c>
      <c r="AN30" s="21"/>
      <c r="AO30" s="21"/>
      <c r="AP30" s="21"/>
      <c r="AQ30" s="22"/>
      <c r="AR30" s="20">
        <f t="shared" si="4"/>
        <v>9</v>
      </c>
      <c r="AS30" s="21"/>
      <c r="AT30" s="21"/>
      <c r="AU30" s="21"/>
      <c r="AV30" s="22"/>
      <c r="AW30" s="23">
        <f t="shared" si="5"/>
        <v>1350</v>
      </c>
      <c r="AX30" s="24"/>
      <c r="AY30" s="24"/>
      <c r="AZ30" s="24"/>
      <c r="BA30" s="25"/>
      <c r="BB30" s="60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2"/>
    </row>
    <row r="31" spans="1:65" s="6" customFormat="1" ht="16.5" customHeight="1" x14ac:dyDescent="0.4">
      <c r="A31" s="3"/>
      <c r="B31" s="59" t="e">
        <f t="shared" si="1"/>
        <v>#NUM!</v>
      </c>
      <c r="C31" s="29" t="e">
        <f t="shared" si="0"/>
        <v>#NUM!</v>
      </c>
      <c r="D31" s="30"/>
      <c r="E31" s="31"/>
      <c r="F31" s="32" t="str">
        <f t="shared" si="2"/>
        <v/>
      </c>
      <c r="G31" s="33"/>
      <c r="H31" s="34"/>
      <c r="I31" s="20">
        <v>5</v>
      </c>
      <c r="J31" s="21"/>
      <c r="K31" s="21"/>
      <c r="L31" s="21"/>
      <c r="M31" s="22"/>
      <c r="N31" s="20">
        <v>12</v>
      </c>
      <c r="O31" s="21"/>
      <c r="P31" s="21"/>
      <c r="Q31" s="21"/>
      <c r="R31" s="22"/>
      <c r="S31" s="20">
        <v>3</v>
      </c>
      <c r="T31" s="21"/>
      <c r="U31" s="21"/>
      <c r="V31" s="21"/>
      <c r="W31" s="22"/>
      <c r="X31" s="20">
        <v>9</v>
      </c>
      <c r="Y31" s="21"/>
      <c r="Z31" s="21"/>
      <c r="AA31" s="21"/>
      <c r="AB31" s="22"/>
      <c r="AC31" s="20"/>
      <c r="AD31" s="21"/>
      <c r="AE31" s="21"/>
      <c r="AF31" s="21"/>
      <c r="AG31" s="22"/>
      <c r="AH31" s="20"/>
      <c r="AI31" s="21"/>
      <c r="AJ31" s="21"/>
      <c r="AK31" s="21"/>
      <c r="AL31" s="22"/>
      <c r="AM31" s="20">
        <f t="shared" si="3"/>
        <v>12</v>
      </c>
      <c r="AN31" s="21"/>
      <c r="AO31" s="21"/>
      <c r="AP31" s="21"/>
      <c r="AQ31" s="22"/>
      <c r="AR31" s="20">
        <f t="shared" si="4"/>
        <v>5</v>
      </c>
      <c r="AS31" s="21"/>
      <c r="AT31" s="21"/>
      <c r="AU31" s="21"/>
      <c r="AV31" s="22"/>
      <c r="AW31" s="23">
        <f t="shared" si="5"/>
        <v>750</v>
      </c>
      <c r="AX31" s="24"/>
      <c r="AY31" s="24"/>
      <c r="AZ31" s="24"/>
      <c r="BA31" s="25"/>
      <c r="BB31" s="60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2"/>
    </row>
    <row r="32" spans="1:65" s="6" customFormat="1" ht="16.5" customHeight="1" x14ac:dyDescent="0.4">
      <c r="A32" s="3"/>
      <c r="B32" s="59" t="e">
        <f t="shared" si="1"/>
        <v>#NUM!</v>
      </c>
      <c r="C32" s="29" t="e">
        <f t="shared" si="0"/>
        <v>#NUM!</v>
      </c>
      <c r="D32" s="30"/>
      <c r="E32" s="31"/>
      <c r="F32" s="32" t="str">
        <f t="shared" si="2"/>
        <v/>
      </c>
      <c r="G32" s="33"/>
      <c r="H32" s="34"/>
      <c r="I32" s="20"/>
      <c r="J32" s="21"/>
      <c r="K32" s="21"/>
      <c r="L32" s="21"/>
      <c r="M32" s="22"/>
      <c r="N32" s="20">
        <v>23</v>
      </c>
      <c r="O32" s="21"/>
      <c r="P32" s="21"/>
      <c r="Q32" s="21"/>
      <c r="R32" s="22"/>
      <c r="S32" s="20">
        <v>8</v>
      </c>
      <c r="T32" s="21"/>
      <c r="U32" s="21"/>
      <c r="V32" s="21"/>
      <c r="W32" s="22"/>
      <c r="X32" s="20">
        <v>15</v>
      </c>
      <c r="Y32" s="21"/>
      <c r="Z32" s="21"/>
      <c r="AA32" s="21"/>
      <c r="AB32" s="22"/>
      <c r="AC32" s="20"/>
      <c r="AD32" s="21"/>
      <c r="AE32" s="21"/>
      <c r="AF32" s="21"/>
      <c r="AG32" s="22"/>
      <c r="AH32" s="20"/>
      <c r="AI32" s="21"/>
      <c r="AJ32" s="21"/>
      <c r="AK32" s="21"/>
      <c r="AL32" s="22"/>
      <c r="AM32" s="20">
        <f t="shared" si="3"/>
        <v>23</v>
      </c>
      <c r="AN32" s="21"/>
      <c r="AO32" s="21"/>
      <c r="AP32" s="21"/>
      <c r="AQ32" s="22"/>
      <c r="AR32" s="20" t="str">
        <f t="shared" si="4"/>
        <v/>
      </c>
      <c r="AS32" s="21"/>
      <c r="AT32" s="21"/>
      <c r="AU32" s="21"/>
      <c r="AV32" s="22"/>
      <c r="AW32" s="23" t="str">
        <f t="shared" si="5"/>
        <v/>
      </c>
      <c r="AX32" s="24"/>
      <c r="AY32" s="24"/>
      <c r="AZ32" s="24"/>
      <c r="BA32" s="25"/>
      <c r="BB32" s="60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2"/>
    </row>
    <row r="33" spans="1:65" s="6" customFormat="1" ht="16.5" customHeight="1" x14ac:dyDescent="0.4">
      <c r="A33" s="3"/>
      <c r="B33" s="59" t="e">
        <f t="shared" si="1"/>
        <v>#NUM!</v>
      </c>
      <c r="C33" s="29" t="e">
        <f t="shared" si="0"/>
        <v>#NUM!</v>
      </c>
      <c r="D33" s="30"/>
      <c r="E33" s="31"/>
      <c r="F33" s="32" t="str">
        <f t="shared" si="2"/>
        <v/>
      </c>
      <c r="G33" s="33"/>
      <c r="H33" s="34"/>
      <c r="I33" s="20">
        <v>4</v>
      </c>
      <c r="J33" s="21"/>
      <c r="K33" s="21"/>
      <c r="L33" s="21"/>
      <c r="M33" s="22"/>
      <c r="N33" s="20">
        <v>13</v>
      </c>
      <c r="O33" s="21"/>
      <c r="P33" s="21"/>
      <c r="Q33" s="21"/>
      <c r="R33" s="22"/>
      <c r="S33" s="20">
        <v>3</v>
      </c>
      <c r="T33" s="21"/>
      <c r="U33" s="21"/>
      <c r="V33" s="21"/>
      <c r="W33" s="22"/>
      <c r="X33" s="20">
        <v>10</v>
      </c>
      <c r="Y33" s="21"/>
      <c r="Z33" s="21"/>
      <c r="AA33" s="21"/>
      <c r="AB33" s="22"/>
      <c r="AC33" s="20"/>
      <c r="AD33" s="21"/>
      <c r="AE33" s="21"/>
      <c r="AF33" s="21"/>
      <c r="AG33" s="22"/>
      <c r="AH33" s="20"/>
      <c r="AI33" s="21"/>
      <c r="AJ33" s="21"/>
      <c r="AK33" s="21"/>
      <c r="AL33" s="22"/>
      <c r="AM33" s="20">
        <f t="shared" si="3"/>
        <v>13</v>
      </c>
      <c r="AN33" s="21"/>
      <c r="AO33" s="21"/>
      <c r="AP33" s="21"/>
      <c r="AQ33" s="22"/>
      <c r="AR33" s="20">
        <f t="shared" si="4"/>
        <v>4</v>
      </c>
      <c r="AS33" s="21"/>
      <c r="AT33" s="21"/>
      <c r="AU33" s="21"/>
      <c r="AV33" s="22"/>
      <c r="AW33" s="23">
        <f t="shared" si="5"/>
        <v>600</v>
      </c>
      <c r="AX33" s="24"/>
      <c r="AY33" s="24"/>
      <c r="AZ33" s="24"/>
      <c r="BA33" s="25"/>
      <c r="BB33" s="60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2"/>
    </row>
    <row r="34" spans="1:65" s="6" customFormat="1" ht="16.5" customHeight="1" x14ac:dyDescent="0.4">
      <c r="A34" s="3"/>
      <c r="B34" s="59" t="e">
        <f t="shared" si="1"/>
        <v>#NUM!</v>
      </c>
      <c r="C34" s="29" t="e">
        <f t="shared" si="0"/>
        <v>#NUM!</v>
      </c>
      <c r="D34" s="30"/>
      <c r="E34" s="31"/>
      <c r="F34" s="32" t="str">
        <f t="shared" si="2"/>
        <v/>
      </c>
      <c r="G34" s="33"/>
      <c r="H34" s="34"/>
      <c r="I34" s="20">
        <v>7</v>
      </c>
      <c r="J34" s="21"/>
      <c r="K34" s="21"/>
      <c r="L34" s="21"/>
      <c r="M34" s="22"/>
      <c r="N34" s="20">
        <v>4</v>
      </c>
      <c r="O34" s="21"/>
      <c r="P34" s="21"/>
      <c r="Q34" s="21"/>
      <c r="R34" s="22"/>
      <c r="S34" s="20"/>
      <c r="T34" s="21"/>
      <c r="U34" s="21"/>
      <c r="V34" s="21"/>
      <c r="W34" s="22"/>
      <c r="X34" s="20">
        <v>4</v>
      </c>
      <c r="Y34" s="21"/>
      <c r="Z34" s="21"/>
      <c r="AA34" s="21"/>
      <c r="AB34" s="22"/>
      <c r="AC34" s="20"/>
      <c r="AD34" s="21"/>
      <c r="AE34" s="21"/>
      <c r="AF34" s="21"/>
      <c r="AG34" s="22"/>
      <c r="AH34" s="20"/>
      <c r="AI34" s="21"/>
      <c r="AJ34" s="21"/>
      <c r="AK34" s="21"/>
      <c r="AL34" s="22"/>
      <c r="AM34" s="20">
        <f t="shared" si="3"/>
        <v>4</v>
      </c>
      <c r="AN34" s="21"/>
      <c r="AO34" s="21"/>
      <c r="AP34" s="21"/>
      <c r="AQ34" s="22"/>
      <c r="AR34" s="20">
        <f t="shared" si="4"/>
        <v>7</v>
      </c>
      <c r="AS34" s="21"/>
      <c r="AT34" s="21"/>
      <c r="AU34" s="21"/>
      <c r="AV34" s="22"/>
      <c r="AW34" s="23">
        <f t="shared" si="5"/>
        <v>1050</v>
      </c>
      <c r="AX34" s="24"/>
      <c r="AY34" s="24"/>
      <c r="AZ34" s="24"/>
      <c r="BA34" s="25"/>
      <c r="BB34" s="60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2"/>
    </row>
    <row r="35" spans="1:65" s="6" customFormat="1" ht="16.5" customHeight="1" x14ac:dyDescent="0.4">
      <c r="A35" s="3"/>
      <c r="B35" s="59" t="e">
        <f t="shared" si="1"/>
        <v>#NUM!</v>
      </c>
      <c r="C35" s="29" t="e">
        <f t="shared" si="0"/>
        <v>#NUM!</v>
      </c>
      <c r="D35" s="30"/>
      <c r="E35" s="31"/>
      <c r="F35" s="32" t="str">
        <f t="shared" si="2"/>
        <v/>
      </c>
      <c r="G35" s="33"/>
      <c r="H35" s="34"/>
      <c r="I35" s="20">
        <v>6</v>
      </c>
      <c r="J35" s="21"/>
      <c r="K35" s="21"/>
      <c r="L35" s="21"/>
      <c r="M35" s="22"/>
      <c r="N35" s="20">
        <v>10</v>
      </c>
      <c r="O35" s="21"/>
      <c r="P35" s="21"/>
      <c r="Q35" s="21"/>
      <c r="R35" s="22"/>
      <c r="S35" s="20">
        <v>2</v>
      </c>
      <c r="T35" s="21"/>
      <c r="U35" s="21"/>
      <c r="V35" s="21"/>
      <c r="W35" s="22"/>
      <c r="X35" s="20">
        <v>8</v>
      </c>
      <c r="Y35" s="21"/>
      <c r="Z35" s="21"/>
      <c r="AA35" s="21"/>
      <c r="AB35" s="22"/>
      <c r="AC35" s="20"/>
      <c r="AD35" s="21"/>
      <c r="AE35" s="21"/>
      <c r="AF35" s="21"/>
      <c r="AG35" s="22"/>
      <c r="AH35" s="20"/>
      <c r="AI35" s="21"/>
      <c r="AJ35" s="21"/>
      <c r="AK35" s="21"/>
      <c r="AL35" s="22"/>
      <c r="AM35" s="20">
        <f t="shared" si="3"/>
        <v>10</v>
      </c>
      <c r="AN35" s="21"/>
      <c r="AO35" s="21"/>
      <c r="AP35" s="21"/>
      <c r="AQ35" s="22"/>
      <c r="AR35" s="20">
        <f t="shared" si="4"/>
        <v>6</v>
      </c>
      <c r="AS35" s="21"/>
      <c r="AT35" s="21"/>
      <c r="AU35" s="21"/>
      <c r="AV35" s="22"/>
      <c r="AW35" s="23">
        <f t="shared" si="5"/>
        <v>900</v>
      </c>
      <c r="AX35" s="24"/>
      <c r="AY35" s="24"/>
      <c r="AZ35" s="24"/>
      <c r="BA35" s="25"/>
      <c r="BB35" s="60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2"/>
    </row>
    <row r="36" spans="1:65" s="6" customFormat="1" ht="16.5" customHeight="1" x14ac:dyDescent="0.4">
      <c r="A36" s="3"/>
      <c r="B36" s="59" t="e">
        <f t="shared" si="1"/>
        <v>#NUM!</v>
      </c>
      <c r="C36" s="29" t="e">
        <f t="shared" si="0"/>
        <v>#NUM!</v>
      </c>
      <c r="D36" s="30"/>
      <c r="E36" s="31"/>
      <c r="F36" s="32" t="str">
        <f t="shared" si="2"/>
        <v/>
      </c>
      <c r="G36" s="33"/>
      <c r="H36" s="34"/>
      <c r="I36" s="20">
        <v>10</v>
      </c>
      <c r="J36" s="21"/>
      <c r="K36" s="21"/>
      <c r="L36" s="21"/>
      <c r="M36" s="22"/>
      <c r="N36" s="20"/>
      <c r="O36" s="21"/>
      <c r="P36" s="21"/>
      <c r="Q36" s="21"/>
      <c r="R36" s="22"/>
      <c r="S36" s="20"/>
      <c r="T36" s="21"/>
      <c r="U36" s="21"/>
      <c r="V36" s="21"/>
      <c r="W36" s="22"/>
      <c r="X36" s="20"/>
      <c r="Y36" s="21"/>
      <c r="Z36" s="21"/>
      <c r="AA36" s="21"/>
      <c r="AB36" s="22"/>
      <c r="AC36" s="20"/>
      <c r="AD36" s="21"/>
      <c r="AE36" s="21"/>
      <c r="AF36" s="21"/>
      <c r="AG36" s="22"/>
      <c r="AH36" s="20"/>
      <c r="AI36" s="21"/>
      <c r="AJ36" s="21"/>
      <c r="AK36" s="21"/>
      <c r="AL36" s="22"/>
      <c r="AM36" s="20" t="str">
        <f t="shared" si="3"/>
        <v/>
      </c>
      <c r="AN36" s="21"/>
      <c r="AO36" s="21"/>
      <c r="AP36" s="21"/>
      <c r="AQ36" s="22"/>
      <c r="AR36" s="20">
        <f t="shared" si="4"/>
        <v>10</v>
      </c>
      <c r="AS36" s="21"/>
      <c r="AT36" s="21"/>
      <c r="AU36" s="21"/>
      <c r="AV36" s="22"/>
      <c r="AW36" s="23">
        <f t="shared" si="5"/>
        <v>1500</v>
      </c>
      <c r="AX36" s="24"/>
      <c r="AY36" s="24"/>
      <c r="AZ36" s="24"/>
      <c r="BA36" s="25"/>
      <c r="BB36" s="60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2"/>
    </row>
    <row r="37" spans="1:65" s="6" customFormat="1" ht="16.5" customHeight="1" x14ac:dyDescent="0.4">
      <c r="A37" s="3"/>
      <c r="B37" s="59" t="e">
        <f t="shared" si="1"/>
        <v>#NUM!</v>
      </c>
      <c r="C37" s="29" t="e">
        <f t="shared" si="0"/>
        <v>#NUM!</v>
      </c>
      <c r="D37" s="30"/>
      <c r="E37" s="31"/>
      <c r="F37" s="32" t="str">
        <f t="shared" si="2"/>
        <v/>
      </c>
      <c r="G37" s="33"/>
      <c r="H37" s="34"/>
      <c r="I37" s="20">
        <v>6</v>
      </c>
      <c r="J37" s="21"/>
      <c r="K37" s="21"/>
      <c r="L37" s="21"/>
      <c r="M37" s="22"/>
      <c r="N37" s="20">
        <v>15</v>
      </c>
      <c r="O37" s="21"/>
      <c r="P37" s="21"/>
      <c r="Q37" s="21"/>
      <c r="R37" s="22"/>
      <c r="S37" s="20">
        <v>2</v>
      </c>
      <c r="T37" s="21"/>
      <c r="U37" s="21"/>
      <c r="V37" s="21"/>
      <c r="W37" s="22"/>
      <c r="X37" s="20">
        <v>13</v>
      </c>
      <c r="Y37" s="21"/>
      <c r="Z37" s="21"/>
      <c r="AA37" s="21"/>
      <c r="AB37" s="22"/>
      <c r="AC37" s="20"/>
      <c r="AD37" s="21"/>
      <c r="AE37" s="21"/>
      <c r="AF37" s="21"/>
      <c r="AG37" s="22"/>
      <c r="AH37" s="20"/>
      <c r="AI37" s="21"/>
      <c r="AJ37" s="21"/>
      <c r="AK37" s="21"/>
      <c r="AL37" s="22"/>
      <c r="AM37" s="20">
        <f t="shared" si="3"/>
        <v>15</v>
      </c>
      <c r="AN37" s="21"/>
      <c r="AO37" s="21"/>
      <c r="AP37" s="21"/>
      <c r="AQ37" s="22"/>
      <c r="AR37" s="20">
        <f t="shared" si="4"/>
        <v>6</v>
      </c>
      <c r="AS37" s="21"/>
      <c r="AT37" s="21"/>
      <c r="AU37" s="21"/>
      <c r="AV37" s="22"/>
      <c r="AW37" s="23">
        <f t="shared" si="5"/>
        <v>900</v>
      </c>
      <c r="AX37" s="24"/>
      <c r="AY37" s="24"/>
      <c r="AZ37" s="24"/>
      <c r="BA37" s="25"/>
      <c r="BB37" s="60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2"/>
    </row>
    <row r="38" spans="1:65" s="6" customFormat="1" ht="16.5" customHeight="1" x14ac:dyDescent="0.4">
      <c r="A38" s="3"/>
      <c r="B38" s="59" t="e">
        <f t="shared" si="1"/>
        <v>#NUM!</v>
      </c>
      <c r="C38" s="29" t="e">
        <f t="shared" si="0"/>
        <v>#NUM!</v>
      </c>
      <c r="D38" s="30"/>
      <c r="E38" s="31"/>
      <c r="F38" s="32" t="str">
        <f t="shared" si="2"/>
        <v/>
      </c>
      <c r="G38" s="33"/>
      <c r="H38" s="34"/>
      <c r="I38" s="20">
        <v>10</v>
      </c>
      <c r="J38" s="21"/>
      <c r="K38" s="21"/>
      <c r="L38" s="21"/>
      <c r="M38" s="22"/>
      <c r="N38" s="20">
        <v>9</v>
      </c>
      <c r="O38" s="21"/>
      <c r="P38" s="21"/>
      <c r="Q38" s="21"/>
      <c r="R38" s="22"/>
      <c r="S38" s="20">
        <v>1</v>
      </c>
      <c r="T38" s="21"/>
      <c r="U38" s="21"/>
      <c r="V38" s="21"/>
      <c r="W38" s="22"/>
      <c r="X38" s="20">
        <v>8</v>
      </c>
      <c r="Y38" s="21"/>
      <c r="Z38" s="21"/>
      <c r="AA38" s="21"/>
      <c r="AB38" s="22"/>
      <c r="AC38" s="20">
        <v>10</v>
      </c>
      <c r="AD38" s="21"/>
      <c r="AE38" s="21"/>
      <c r="AF38" s="21"/>
      <c r="AG38" s="22"/>
      <c r="AH38" s="20"/>
      <c r="AI38" s="21"/>
      <c r="AJ38" s="21"/>
      <c r="AK38" s="21"/>
      <c r="AL38" s="22"/>
      <c r="AM38" s="20">
        <f t="shared" si="3"/>
        <v>19</v>
      </c>
      <c r="AN38" s="21"/>
      <c r="AO38" s="21"/>
      <c r="AP38" s="21"/>
      <c r="AQ38" s="22"/>
      <c r="AR38" s="20" t="str">
        <f t="shared" si="4"/>
        <v/>
      </c>
      <c r="AS38" s="21"/>
      <c r="AT38" s="21"/>
      <c r="AU38" s="21"/>
      <c r="AV38" s="22"/>
      <c r="AW38" s="23" t="str">
        <f t="shared" si="5"/>
        <v/>
      </c>
      <c r="AX38" s="24"/>
      <c r="AY38" s="24"/>
      <c r="AZ38" s="24"/>
      <c r="BA38" s="25"/>
      <c r="BB38" s="60" t="s">
        <v>29</v>
      </c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2"/>
    </row>
    <row r="39" spans="1:65" s="6" customFormat="1" ht="16.5" customHeight="1" x14ac:dyDescent="0.4">
      <c r="A39" s="3"/>
      <c r="B39" s="59" t="e">
        <f t="shared" si="1"/>
        <v>#NUM!</v>
      </c>
      <c r="C39" s="29" t="e">
        <f t="shared" si="0"/>
        <v>#NUM!</v>
      </c>
      <c r="D39" s="30"/>
      <c r="E39" s="31"/>
      <c r="F39" s="32" t="str">
        <f t="shared" si="2"/>
        <v/>
      </c>
      <c r="G39" s="33"/>
      <c r="H39" s="34"/>
      <c r="I39" s="20">
        <v>12</v>
      </c>
      <c r="J39" s="21"/>
      <c r="K39" s="21"/>
      <c r="L39" s="21"/>
      <c r="M39" s="22"/>
      <c r="N39" s="20">
        <v>18</v>
      </c>
      <c r="O39" s="21"/>
      <c r="P39" s="21"/>
      <c r="Q39" s="21"/>
      <c r="R39" s="22"/>
      <c r="S39" s="20">
        <v>6</v>
      </c>
      <c r="T39" s="21"/>
      <c r="U39" s="21"/>
      <c r="V39" s="21"/>
      <c r="W39" s="22"/>
      <c r="X39" s="20">
        <v>12</v>
      </c>
      <c r="Y39" s="21"/>
      <c r="Z39" s="21"/>
      <c r="AA39" s="21"/>
      <c r="AB39" s="22"/>
      <c r="AC39" s="20">
        <v>10</v>
      </c>
      <c r="AD39" s="21"/>
      <c r="AE39" s="21"/>
      <c r="AF39" s="21"/>
      <c r="AG39" s="22"/>
      <c r="AH39" s="20"/>
      <c r="AI39" s="21"/>
      <c r="AJ39" s="21"/>
      <c r="AK39" s="21"/>
      <c r="AL39" s="22"/>
      <c r="AM39" s="20">
        <f t="shared" si="3"/>
        <v>28</v>
      </c>
      <c r="AN39" s="21"/>
      <c r="AO39" s="21"/>
      <c r="AP39" s="21"/>
      <c r="AQ39" s="22"/>
      <c r="AR39" s="20">
        <f t="shared" si="4"/>
        <v>2</v>
      </c>
      <c r="AS39" s="21"/>
      <c r="AT39" s="21"/>
      <c r="AU39" s="21"/>
      <c r="AV39" s="22"/>
      <c r="AW39" s="23">
        <f t="shared" si="5"/>
        <v>300</v>
      </c>
      <c r="AX39" s="24"/>
      <c r="AY39" s="24"/>
      <c r="AZ39" s="24"/>
      <c r="BA39" s="25"/>
      <c r="BB39" s="60" t="s">
        <v>29</v>
      </c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2"/>
    </row>
    <row r="40" spans="1:65" s="6" customFormat="1" ht="16.5" customHeight="1" x14ac:dyDescent="0.4">
      <c r="A40" s="3"/>
      <c r="B40" s="59" t="e">
        <f t="shared" si="1"/>
        <v>#NUM!</v>
      </c>
      <c r="C40" s="29" t="e">
        <f t="shared" si="0"/>
        <v>#NUM!</v>
      </c>
      <c r="D40" s="30"/>
      <c r="E40" s="31"/>
      <c r="F40" s="32" t="str">
        <f t="shared" si="2"/>
        <v/>
      </c>
      <c r="G40" s="33"/>
      <c r="H40" s="34"/>
      <c r="I40" s="20">
        <v>7</v>
      </c>
      <c r="J40" s="21"/>
      <c r="K40" s="21"/>
      <c r="L40" s="21"/>
      <c r="M40" s="22"/>
      <c r="N40" s="20">
        <v>19</v>
      </c>
      <c r="O40" s="21"/>
      <c r="P40" s="21"/>
      <c r="Q40" s="21"/>
      <c r="R40" s="22"/>
      <c r="S40" s="20">
        <v>5</v>
      </c>
      <c r="T40" s="21"/>
      <c r="U40" s="21"/>
      <c r="V40" s="21"/>
      <c r="W40" s="22"/>
      <c r="X40" s="20">
        <v>14</v>
      </c>
      <c r="Y40" s="21"/>
      <c r="Z40" s="21"/>
      <c r="AA40" s="21"/>
      <c r="AB40" s="22"/>
      <c r="AC40" s="20"/>
      <c r="AD40" s="21"/>
      <c r="AE40" s="21"/>
      <c r="AF40" s="21"/>
      <c r="AG40" s="22"/>
      <c r="AH40" s="20"/>
      <c r="AI40" s="21"/>
      <c r="AJ40" s="21"/>
      <c r="AK40" s="21"/>
      <c r="AL40" s="22"/>
      <c r="AM40" s="20">
        <f t="shared" si="3"/>
        <v>19</v>
      </c>
      <c r="AN40" s="21"/>
      <c r="AO40" s="21"/>
      <c r="AP40" s="21"/>
      <c r="AQ40" s="22"/>
      <c r="AR40" s="20">
        <f t="shared" si="4"/>
        <v>7</v>
      </c>
      <c r="AS40" s="21"/>
      <c r="AT40" s="21"/>
      <c r="AU40" s="21"/>
      <c r="AV40" s="22"/>
      <c r="AW40" s="23">
        <f t="shared" si="5"/>
        <v>1050</v>
      </c>
      <c r="AX40" s="24"/>
      <c r="AY40" s="24"/>
      <c r="AZ40" s="24"/>
      <c r="BA40" s="25"/>
      <c r="BB40" s="60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2"/>
    </row>
    <row r="41" spans="1:65" s="6" customFormat="1" ht="16.5" customHeight="1" x14ac:dyDescent="0.4">
      <c r="A41" s="3"/>
      <c r="B41" s="59" t="e">
        <f t="shared" si="1"/>
        <v>#NUM!</v>
      </c>
      <c r="C41" s="29" t="e">
        <f t="shared" si="0"/>
        <v>#NUM!</v>
      </c>
      <c r="D41" s="30"/>
      <c r="E41" s="31"/>
      <c r="F41" s="32" t="str">
        <f t="shared" si="2"/>
        <v/>
      </c>
      <c r="G41" s="33"/>
      <c r="H41" s="34"/>
      <c r="I41" s="20">
        <v>5</v>
      </c>
      <c r="J41" s="21"/>
      <c r="K41" s="21"/>
      <c r="L41" s="21"/>
      <c r="M41" s="22"/>
      <c r="N41" s="20">
        <v>7</v>
      </c>
      <c r="O41" s="21"/>
      <c r="P41" s="21"/>
      <c r="Q41" s="21"/>
      <c r="R41" s="22"/>
      <c r="S41" s="20">
        <v>1</v>
      </c>
      <c r="T41" s="21"/>
      <c r="U41" s="21"/>
      <c r="V41" s="21"/>
      <c r="W41" s="22"/>
      <c r="X41" s="20">
        <v>6</v>
      </c>
      <c r="Y41" s="21"/>
      <c r="Z41" s="21"/>
      <c r="AA41" s="21"/>
      <c r="AB41" s="22"/>
      <c r="AC41" s="20"/>
      <c r="AD41" s="21"/>
      <c r="AE41" s="21"/>
      <c r="AF41" s="21"/>
      <c r="AG41" s="22"/>
      <c r="AH41" s="20"/>
      <c r="AI41" s="21"/>
      <c r="AJ41" s="21"/>
      <c r="AK41" s="21"/>
      <c r="AL41" s="22"/>
      <c r="AM41" s="20">
        <f t="shared" si="3"/>
        <v>7</v>
      </c>
      <c r="AN41" s="21"/>
      <c r="AO41" s="21"/>
      <c r="AP41" s="21"/>
      <c r="AQ41" s="22"/>
      <c r="AR41" s="20">
        <f t="shared" si="4"/>
        <v>5</v>
      </c>
      <c r="AS41" s="21"/>
      <c r="AT41" s="21"/>
      <c r="AU41" s="21"/>
      <c r="AV41" s="22"/>
      <c r="AW41" s="23">
        <f t="shared" si="5"/>
        <v>750</v>
      </c>
      <c r="AX41" s="24"/>
      <c r="AY41" s="24"/>
      <c r="AZ41" s="24"/>
      <c r="BA41" s="25"/>
      <c r="BB41" s="60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2"/>
    </row>
    <row r="42" spans="1:65" s="6" customFormat="1" ht="16.5" customHeight="1" x14ac:dyDescent="0.4">
      <c r="A42" s="3"/>
      <c r="B42" s="59" t="e">
        <f t="shared" si="1"/>
        <v>#NUM!</v>
      </c>
      <c r="C42" s="29" t="e">
        <f t="shared" si="0"/>
        <v>#NUM!</v>
      </c>
      <c r="D42" s="30"/>
      <c r="E42" s="31"/>
      <c r="F42" s="32" t="str">
        <f t="shared" si="2"/>
        <v/>
      </c>
      <c r="G42" s="33"/>
      <c r="H42" s="34"/>
      <c r="I42" s="20">
        <v>10</v>
      </c>
      <c r="J42" s="21"/>
      <c r="K42" s="21"/>
      <c r="L42" s="21"/>
      <c r="M42" s="22"/>
      <c r="N42" s="20">
        <v>7</v>
      </c>
      <c r="O42" s="21"/>
      <c r="P42" s="21"/>
      <c r="Q42" s="21"/>
      <c r="R42" s="22"/>
      <c r="S42" s="20"/>
      <c r="T42" s="21"/>
      <c r="U42" s="21"/>
      <c r="V42" s="21"/>
      <c r="W42" s="22"/>
      <c r="X42" s="20">
        <v>7</v>
      </c>
      <c r="Y42" s="21"/>
      <c r="Z42" s="21"/>
      <c r="AA42" s="21"/>
      <c r="AB42" s="22"/>
      <c r="AC42" s="20"/>
      <c r="AD42" s="21"/>
      <c r="AE42" s="21"/>
      <c r="AF42" s="21"/>
      <c r="AG42" s="22"/>
      <c r="AH42" s="20"/>
      <c r="AI42" s="21"/>
      <c r="AJ42" s="21"/>
      <c r="AK42" s="21"/>
      <c r="AL42" s="22"/>
      <c r="AM42" s="20">
        <f t="shared" si="3"/>
        <v>7</v>
      </c>
      <c r="AN42" s="21"/>
      <c r="AO42" s="21"/>
      <c r="AP42" s="21"/>
      <c r="AQ42" s="22"/>
      <c r="AR42" s="20">
        <f t="shared" si="4"/>
        <v>10</v>
      </c>
      <c r="AS42" s="21"/>
      <c r="AT42" s="21"/>
      <c r="AU42" s="21"/>
      <c r="AV42" s="22"/>
      <c r="AW42" s="23">
        <f t="shared" si="5"/>
        <v>1500</v>
      </c>
      <c r="AX42" s="24"/>
      <c r="AY42" s="24"/>
      <c r="AZ42" s="24"/>
      <c r="BA42" s="25"/>
      <c r="BB42" s="60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2"/>
    </row>
    <row r="43" spans="1:65" s="6" customFormat="1" ht="16.5" customHeight="1" x14ac:dyDescent="0.4">
      <c r="A43" s="3"/>
      <c r="B43" s="59" t="e">
        <f t="shared" si="1"/>
        <v>#NUM!</v>
      </c>
      <c r="C43" s="29" t="e">
        <f t="shared" si="0"/>
        <v>#NUM!</v>
      </c>
      <c r="D43" s="30"/>
      <c r="E43" s="31"/>
      <c r="F43" s="32" t="str">
        <f t="shared" si="2"/>
        <v/>
      </c>
      <c r="G43" s="33"/>
      <c r="H43" s="34"/>
      <c r="I43" s="20">
        <v>3</v>
      </c>
      <c r="J43" s="21"/>
      <c r="K43" s="21"/>
      <c r="L43" s="21"/>
      <c r="M43" s="22"/>
      <c r="N43" s="20">
        <v>3</v>
      </c>
      <c r="O43" s="21"/>
      <c r="P43" s="21"/>
      <c r="Q43" s="21"/>
      <c r="R43" s="22"/>
      <c r="S43" s="20"/>
      <c r="T43" s="21"/>
      <c r="U43" s="21"/>
      <c r="V43" s="21"/>
      <c r="W43" s="22"/>
      <c r="X43" s="20">
        <v>3</v>
      </c>
      <c r="Y43" s="21"/>
      <c r="Z43" s="21"/>
      <c r="AA43" s="21"/>
      <c r="AB43" s="22"/>
      <c r="AC43" s="20"/>
      <c r="AD43" s="21"/>
      <c r="AE43" s="21"/>
      <c r="AF43" s="21"/>
      <c r="AG43" s="22"/>
      <c r="AH43" s="20"/>
      <c r="AI43" s="21"/>
      <c r="AJ43" s="21"/>
      <c r="AK43" s="21"/>
      <c r="AL43" s="22"/>
      <c r="AM43" s="20">
        <f t="shared" si="3"/>
        <v>3</v>
      </c>
      <c r="AN43" s="21"/>
      <c r="AO43" s="21"/>
      <c r="AP43" s="21"/>
      <c r="AQ43" s="22"/>
      <c r="AR43" s="20">
        <f t="shared" si="4"/>
        <v>3</v>
      </c>
      <c r="AS43" s="21"/>
      <c r="AT43" s="21"/>
      <c r="AU43" s="21"/>
      <c r="AV43" s="22"/>
      <c r="AW43" s="23">
        <f t="shared" si="5"/>
        <v>450</v>
      </c>
      <c r="AX43" s="24"/>
      <c r="AY43" s="24"/>
      <c r="AZ43" s="24"/>
      <c r="BA43" s="25"/>
      <c r="BB43" s="60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2"/>
    </row>
    <row r="44" spans="1:65" s="6" customFormat="1" ht="16.5" customHeight="1" x14ac:dyDescent="0.4">
      <c r="A44" s="3"/>
      <c r="B44" s="59" t="e">
        <f t="shared" si="1"/>
        <v>#NUM!</v>
      </c>
      <c r="C44" s="29" t="e">
        <f t="shared" si="0"/>
        <v>#NUM!</v>
      </c>
      <c r="D44" s="30"/>
      <c r="E44" s="31"/>
      <c r="F44" s="32" t="str">
        <f t="shared" si="2"/>
        <v/>
      </c>
      <c r="G44" s="33"/>
      <c r="H44" s="34"/>
      <c r="I44" s="20"/>
      <c r="J44" s="21"/>
      <c r="K44" s="21"/>
      <c r="L44" s="21"/>
      <c r="M44" s="22"/>
      <c r="N44" s="20">
        <v>12</v>
      </c>
      <c r="O44" s="21"/>
      <c r="P44" s="21"/>
      <c r="Q44" s="21"/>
      <c r="R44" s="22"/>
      <c r="S44" s="20">
        <v>2</v>
      </c>
      <c r="T44" s="21"/>
      <c r="U44" s="21"/>
      <c r="V44" s="21"/>
      <c r="W44" s="22"/>
      <c r="X44" s="20">
        <v>10</v>
      </c>
      <c r="Y44" s="21"/>
      <c r="Z44" s="21"/>
      <c r="AA44" s="21"/>
      <c r="AB44" s="22"/>
      <c r="AC44" s="20"/>
      <c r="AD44" s="21"/>
      <c r="AE44" s="21"/>
      <c r="AF44" s="21"/>
      <c r="AG44" s="22"/>
      <c r="AH44" s="20"/>
      <c r="AI44" s="21"/>
      <c r="AJ44" s="21"/>
      <c r="AK44" s="21"/>
      <c r="AL44" s="22"/>
      <c r="AM44" s="20">
        <f t="shared" si="3"/>
        <v>12</v>
      </c>
      <c r="AN44" s="21"/>
      <c r="AO44" s="21"/>
      <c r="AP44" s="21"/>
      <c r="AQ44" s="22"/>
      <c r="AR44" s="20" t="str">
        <f t="shared" si="4"/>
        <v/>
      </c>
      <c r="AS44" s="21"/>
      <c r="AT44" s="21"/>
      <c r="AU44" s="21"/>
      <c r="AV44" s="22"/>
      <c r="AW44" s="23" t="str">
        <f t="shared" si="5"/>
        <v/>
      </c>
      <c r="AX44" s="24"/>
      <c r="AY44" s="24"/>
      <c r="AZ44" s="24"/>
      <c r="BA44" s="25"/>
      <c r="BB44" s="60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2"/>
    </row>
    <row r="45" spans="1:65" s="6" customFormat="1" ht="16.5" customHeight="1" x14ac:dyDescent="0.4">
      <c r="A45" s="3"/>
      <c r="B45" s="59" t="e">
        <f t="shared" si="1"/>
        <v>#NUM!</v>
      </c>
      <c r="C45" s="29" t="e">
        <f t="shared" si="0"/>
        <v>#NUM!</v>
      </c>
      <c r="D45" s="30"/>
      <c r="E45" s="31"/>
      <c r="F45" s="32" t="str">
        <f t="shared" si="2"/>
        <v/>
      </c>
      <c r="G45" s="33"/>
      <c r="H45" s="34"/>
      <c r="I45" s="20">
        <v>7</v>
      </c>
      <c r="J45" s="21"/>
      <c r="K45" s="21"/>
      <c r="L45" s="21"/>
      <c r="M45" s="22"/>
      <c r="N45" s="20">
        <v>16</v>
      </c>
      <c r="O45" s="21"/>
      <c r="P45" s="21"/>
      <c r="Q45" s="21"/>
      <c r="R45" s="22"/>
      <c r="S45" s="20">
        <v>5</v>
      </c>
      <c r="T45" s="21"/>
      <c r="U45" s="21"/>
      <c r="V45" s="21"/>
      <c r="W45" s="22"/>
      <c r="X45" s="20">
        <v>11</v>
      </c>
      <c r="Y45" s="21"/>
      <c r="Z45" s="21"/>
      <c r="AA45" s="21"/>
      <c r="AB45" s="22"/>
      <c r="AC45" s="20"/>
      <c r="AD45" s="21"/>
      <c r="AE45" s="21"/>
      <c r="AF45" s="21"/>
      <c r="AG45" s="22"/>
      <c r="AH45" s="20"/>
      <c r="AI45" s="21"/>
      <c r="AJ45" s="21"/>
      <c r="AK45" s="21"/>
      <c r="AL45" s="22"/>
      <c r="AM45" s="20">
        <f t="shared" si="3"/>
        <v>16</v>
      </c>
      <c r="AN45" s="21"/>
      <c r="AO45" s="21"/>
      <c r="AP45" s="21"/>
      <c r="AQ45" s="22"/>
      <c r="AR45" s="20">
        <f t="shared" si="4"/>
        <v>7</v>
      </c>
      <c r="AS45" s="21"/>
      <c r="AT45" s="21"/>
      <c r="AU45" s="21"/>
      <c r="AV45" s="22"/>
      <c r="AW45" s="23">
        <f t="shared" si="5"/>
        <v>1050</v>
      </c>
      <c r="AX45" s="24"/>
      <c r="AY45" s="24"/>
      <c r="AZ45" s="24"/>
      <c r="BA45" s="25"/>
      <c r="BB45" s="60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2"/>
    </row>
    <row r="46" spans="1:65" s="6" customFormat="1" ht="16.5" customHeight="1" x14ac:dyDescent="0.4">
      <c r="A46" s="3"/>
      <c r="B46" s="59" t="e">
        <f t="shared" si="1"/>
        <v>#NUM!</v>
      </c>
      <c r="C46" s="29" t="e">
        <f t="shared" si="0"/>
        <v>#NUM!</v>
      </c>
      <c r="D46" s="30"/>
      <c r="E46" s="31"/>
      <c r="F46" s="32" t="str">
        <f t="shared" si="2"/>
        <v/>
      </c>
      <c r="G46" s="33"/>
      <c r="H46" s="34"/>
      <c r="I46" s="20"/>
      <c r="J46" s="21"/>
      <c r="K46" s="21"/>
      <c r="L46" s="21"/>
      <c r="M46" s="22"/>
      <c r="N46" s="20">
        <v>23</v>
      </c>
      <c r="O46" s="21"/>
      <c r="P46" s="21"/>
      <c r="Q46" s="21"/>
      <c r="R46" s="22"/>
      <c r="S46" s="20">
        <v>5</v>
      </c>
      <c r="T46" s="21"/>
      <c r="U46" s="21"/>
      <c r="V46" s="21"/>
      <c r="W46" s="22"/>
      <c r="X46" s="20">
        <v>18</v>
      </c>
      <c r="Y46" s="21"/>
      <c r="Z46" s="21"/>
      <c r="AA46" s="21"/>
      <c r="AB46" s="22"/>
      <c r="AC46" s="20"/>
      <c r="AD46" s="21"/>
      <c r="AE46" s="21"/>
      <c r="AF46" s="21"/>
      <c r="AG46" s="22"/>
      <c r="AH46" s="20"/>
      <c r="AI46" s="21"/>
      <c r="AJ46" s="21"/>
      <c r="AK46" s="21"/>
      <c r="AL46" s="22"/>
      <c r="AM46" s="20">
        <f t="shared" si="3"/>
        <v>23</v>
      </c>
      <c r="AN46" s="21"/>
      <c r="AO46" s="21"/>
      <c r="AP46" s="21"/>
      <c r="AQ46" s="22"/>
      <c r="AR46" s="20" t="str">
        <f t="shared" si="4"/>
        <v/>
      </c>
      <c r="AS46" s="21"/>
      <c r="AT46" s="21"/>
      <c r="AU46" s="21"/>
      <c r="AV46" s="22"/>
      <c r="AW46" s="23" t="str">
        <f t="shared" si="5"/>
        <v/>
      </c>
      <c r="AX46" s="24"/>
      <c r="AY46" s="24"/>
      <c r="AZ46" s="24"/>
      <c r="BA46" s="25"/>
      <c r="BB46" s="60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2"/>
    </row>
    <row r="47" spans="1:65" s="6" customFormat="1" ht="16.5" customHeight="1" x14ac:dyDescent="0.4">
      <c r="A47" s="3"/>
      <c r="B47" s="3"/>
      <c r="C47" s="35" t="s">
        <v>7</v>
      </c>
      <c r="D47" s="36"/>
      <c r="E47" s="36"/>
      <c r="F47" s="36"/>
      <c r="G47" s="36"/>
      <c r="H47" s="37"/>
      <c r="I47" s="23">
        <f>IF(SUM(I16:I46)=0,"",SUM(I16:I46))</f>
        <v>231</v>
      </c>
      <c r="J47" s="24"/>
      <c r="K47" s="24"/>
      <c r="L47" s="24"/>
      <c r="M47" s="25"/>
      <c r="N47" s="23">
        <f>IF(SUM(N16:N46)=0,"",SUM(N16:N46))</f>
        <v>328</v>
      </c>
      <c r="O47" s="24"/>
      <c r="P47" s="24"/>
      <c r="Q47" s="24"/>
      <c r="R47" s="25"/>
      <c r="S47" s="23">
        <f>IF(SUM(S16:S46)=0,"",SUM(S16:S46))</f>
        <v>62</v>
      </c>
      <c r="T47" s="24"/>
      <c r="U47" s="24"/>
      <c r="V47" s="24"/>
      <c r="W47" s="25"/>
      <c r="X47" s="23">
        <f>IF(SUM(X16:X46)=0,"",SUM(X16:X46))</f>
        <v>265</v>
      </c>
      <c r="Y47" s="24"/>
      <c r="Z47" s="24"/>
      <c r="AA47" s="24"/>
      <c r="AB47" s="25"/>
      <c r="AC47" s="23">
        <f>IF(SUM(AC16:AC46)=0,"",SUM(AC16:AC46))</f>
        <v>87</v>
      </c>
      <c r="AD47" s="24"/>
      <c r="AE47" s="24"/>
      <c r="AF47" s="24"/>
      <c r="AG47" s="25"/>
      <c r="AH47" s="23">
        <f>IF(SUM(AH16:AH46)=0,"",SUM(AH16:AH46))</f>
        <v>1</v>
      </c>
      <c r="AI47" s="24"/>
      <c r="AJ47" s="24"/>
      <c r="AK47" s="24"/>
      <c r="AL47" s="25"/>
      <c r="AM47" s="23">
        <f>IF(SUM(AM16:AM46)=0,"",SUM(AM16:AM46))</f>
        <v>415</v>
      </c>
      <c r="AN47" s="24"/>
      <c r="AO47" s="24"/>
      <c r="AP47" s="24"/>
      <c r="AQ47" s="25"/>
      <c r="AR47" s="23">
        <f>IF(SUM(AR16:AR46)=0,"",SUM(AR16:AR46))</f>
        <v>144</v>
      </c>
      <c r="AS47" s="24"/>
      <c r="AT47" s="24"/>
      <c r="AU47" s="24"/>
      <c r="AV47" s="25"/>
      <c r="AW47" s="63">
        <f>IF(SUM(AW16:AW46)=0,"",SUM(AW16:AW46))</f>
        <v>21600</v>
      </c>
      <c r="AX47" s="64"/>
      <c r="AY47" s="64"/>
      <c r="AZ47" s="64"/>
      <c r="BA47" s="65"/>
      <c r="BB47" s="26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8"/>
    </row>
    <row r="48" spans="1:65" s="2" customFormat="1" ht="13.5" customHeight="1" x14ac:dyDescent="0.4"/>
  </sheetData>
  <mergeCells count="410">
    <mergeCell ref="C11:E15"/>
    <mergeCell ref="F11:H15"/>
    <mergeCell ref="I11:R11"/>
    <mergeCell ref="S11:AQ11"/>
    <mergeCell ref="AR11:AV15"/>
    <mergeCell ref="AW11:BA15"/>
    <mergeCell ref="BB11:BM15"/>
    <mergeCell ref="I12:M15"/>
    <mergeCell ref="N12:R15"/>
    <mergeCell ref="S12:W15"/>
    <mergeCell ref="X12:AB15"/>
    <mergeCell ref="AC12:AG15"/>
    <mergeCell ref="AH12:AL15"/>
    <mergeCell ref="AM12:AQ15"/>
    <mergeCell ref="AW47:BA47"/>
    <mergeCell ref="BB47:BM47"/>
    <mergeCell ref="C46:E46"/>
    <mergeCell ref="F46:H46"/>
    <mergeCell ref="I46:M46"/>
    <mergeCell ref="N46:R46"/>
    <mergeCell ref="S46:W46"/>
    <mergeCell ref="X46:AB46"/>
    <mergeCell ref="AC46:AG46"/>
    <mergeCell ref="AH46:AL46"/>
    <mergeCell ref="AM46:AQ46"/>
    <mergeCell ref="AR46:AV46"/>
    <mergeCell ref="AW46:BA46"/>
    <mergeCell ref="BB46:BM46"/>
    <mergeCell ref="C47:H47"/>
    <mergeCell ref="I47:M47"/>
    <mergeCell ref="N47:R47"/>
    <mergeCell ref="S47:W47"/>
    <mergeCell ref="X47:AB47"/>
    <mergeCell ref="AC47:AG47"/>
    <mergeCell ref="AH47:AL47"/>
    <mergeCell ref="AM47:AQ47"/>
    <mergeCell ref="AR47:AV47"/>
    <mergeCell ref="AR45:AV45"/>
    <mergeCell ref="AW45:BA45"/>
    <mergeCell ref="BB45:BM45"/>
    <mergeCell ref="C44:E44"/>
    <mergeCell ref="F44:H44"/>
    <mergeCell ref="I44:M44"/>
    <mergeCell ref="N44:R44"/>
    <mergeCell ref="S44:W44"/>
    <mergeCell ref="X44:AB44"/>
    <mergeCell ref="AC44:AG44"/>
    <mergeCell ref="AH44:AL44"/>
    <mergeCell ref="AM44:AQ44"/>
    <mergeCell ref="AR44:AV44"/>
    <mergeCell ref="AW44:BA44"/>
    <mergeCell ref="BB44:BM44"/>
    <mergeCell ref="C45:E45"/>
    <mergeCell ref="F45:H45"/>
    <mergeCell ref="I45:M45"/>
    <mergeCell ref="N45:R45"/>
    <mergeCell ref="S45:W45"/>
    <mergeCell ref="X45:AB45"/>
    <mergeCell ref="AC45:AG45"/>
    <mergeCell ref="AH45:AL45"/>
    <mergeCell ref="AM45:AQ45"/>
    <mergeCell ref="AR43:AV43"/>
    <mergeCell ref="AW43:BA43"/>
    <mergeCell ref="BB43:BM43"/>
    <mergeCell ref="C42:E42"/>
    <mergeCell ref="F42:H42"/>
    <mergeCell ref="I42:M42"/>
    <mergeCell ref="N42:R42"/>
    <mergeCell ref="S42:W42"/>
    <mergeCell ref="X42:AB42"/>
    <mergeCell ref="AC42:AG42"/>
    <mergeCell ref="AH42:AL42"/>
    <mergeCell ref="AM42:AQ42"/>
    <mergeCell ref="AR42:AV42"/>
    <mergeCell ref="AW42:BA42"/>
    <mergeCell ref="BB42:BM42"/>
    <mergeCell ref="C43:E43"/>
    <mergeCell ref="F43:H43"/>
    <mergeCell ref="I43:M43"/>
    <mergeCell ref="N43:R43"/>
    <mergeCell ref="S43:W43"/>
    <mergeCell ref="X43:AB43"/>
    <mergeCell ref="AC43:AG43"/>
    <mergeCell ref="AH43:AL43"/>
    <mergeCell ref="AM43:AQ43"/>
    <mergeCell ref="AR41:AV41"/>
    <mergeCell ref="AW41:BA41"/>
    <mergeCell ref="BB41:BM41"/>
    <mergeCell ref="C40:E40"/>
    <mergeCell ref="F40:H40"/>
    <mergeCell ref="I40:M40"/>
    <mergeCell ref="N40:R40"/>
    <mergeCell ref="S40:W40"/>
    <mergeCell ref="X40:AB40"/>
    <mergeCell ref="AC40:AG40"/>
    <mergeCell ref="AH40:AL40"/>
    <mergeCell ref="AM40:AQ40"/>
    <mergeCell ref="AR40:AV40"/>
    <mergeCell ref="AW40:BA40"/>
    <mergeCell ref="BB40:BM40"/>
    <mergeCell ref="C41:E41"/>
    <mergeCell ref="F41:H41"/>
    <mergeCell ref="I41:M41"/>
    <mergeCell ref="N41:R41"/>
    <mergeCell ref="S41:W41"/>
    <mergeCell ref="X41:AB41"/>
    <mergeCell ref="AC41:AG41"/>
    <mergeCell ref="AH41:AL41"/>
    <mergeCell ref="AM41:AQ41"/>
    <mergeCell ref="AR39:AV39"/>
    <mergeCell ref="AW39:BA39"/>
    <mergeCell ref="BB39:BM39"/>
    <mergeCell ref="C38:E38"/>
    <mergeCell ref="F38:H38"/>
    <mergeCell ref="I38:M38"/>
    <mergeCell ref="N38:R38"/>
    <mergeCell ref="S38:W38"/>
    <mergeCell ref="X38:AB38"/>
    <mergeCell ref="AC38:AG38"/>
    <mergeCell ref="AH38:AL38"/>
    <mergeCell ref="AM38:AQ38"/>
    <mergeCell ref="AR38:AV38"/>
    <mergeCell ref="AW38:BA38"/>
    <mergeCell ref="BB38:BM38"/>
    <mergeCell ref="C39:E39"/>
    <mergeCell ref="F39:H39"/>
    <mergeCell ref="I39:M39"/>
    <mergeCell ref="N39:R39"/>
    <mergeCell ref="S39:W39"/>
    <mergeCell ref="X39:AB39"/>
    <mergeCell ref="AC39:AG39"/>
    <mergeCell ref="AH39:AL39"/>
    <mergeCell ref="AM39:AQ39"/>
    <mergeCell ref="AR37:AV37"/>
    <mergeCell ref="AW37:BA37"/>
    <mergeCell ref="BB37:BM37"/>
    <mergeCell ref="C36:E36"/>
    <mergeCell ref="F36:H36"/>
    <mergeCell ref="I36:M36"/>
    <mergeCell ref="N36:R36"/>
    <mergeCell ref="S36:W36"/>
    <mergeCell ref="X36:AB36"/>
    <mergeCell ref="AC36:AG36"/>
    <mergeCell ref="AH36:AL36"/>
    <mergeCell ref="AM36:AQ36"/>
    <mergeCell ref="AR36:AV36"/>
    <mergeCell ref="AW36:BA36"/>
    <mergeCell ref="BB36:BM36"/>
    <mergeCell ref="C37:E37"/>
    <mergeCell ref="F37:H37"/>
    <mergeCell ref="I37:M37"/>
    <mergeCell ref="N37:R37"/>
    <mergeCell ref="S37:W37"/>
    <mergeCell ref="X37:AB37"/>
    <mergeCell ref="AC37:AG37"/>
    <mergeCell ref="AH37:AL37"/>
    <mergeCell ref="AM37:AQ37"/>
    <mergeCell ref="AR35:AV35"/>
    <mergeCell ref="AW35:BA35"/>
    <mergeCell ref="BB35:BM35"/>
    <mergeCell ref="C34:E34"/>
    <mergeCell ref="F34:H34"/>
    <mergeCell ref="I34:M34"/>
    <mergeCell ref="N34:R34"/>
    <mergeCell ref="S34:W34"/>
    <mergeCell ref="X34:AB34"/>
    <mergeCell ref="AC34:AG34"/>
    <mergeCell ref="AH34:AL34"/>
    <mergeCell ref="AM34:AQ34"/>
    <mergeCell ref="AR34:AV34"/>
    <mergeCell ref="AW34:BA34"/>
    <mergeCell ref="BB34:BM34"/>
    <mergeCell ref="C35:E35"/>
    <mergeCell ref="F35:H35"/>
    <mergeCell ref="I35:M35"/>
    <mergeCell ref="N35:R35"/>
    <mergeCell ref="S35:W35"/>
    <mergeCell ref="X35:AB35"/>
    <mergeCell ref="AC35:AG35"/>
    <mergeCell ref="AH35:AL35"/>
    <mergeCell ref="AM35:AQ35"/>
    <mergeCell ref="AR33:AV33"/>
    <mergeCell ref="AW33:BA33"/>
    <mergeCell ref="BB33:BM33"/>
    <mergeCell ref="C32:E32"/>
    <mergeCell ref="F32:H32"/>
    <mergeCell ref="I32:M32"/>
    <mergeCell ref="N32:R32"/>
    <mergeCell ref="S32:W32"/>
    <mergeCell ref="X32:AB32"/>
    <mergeCell ref="AC32:AG32"/>
    <mergeCell ref="AH32:AL32"/>
    <mergeCell ref="AM32:AQ32"/>
    <mergeCell ref="AR32:AV32"/>
    <mergeCell ref="AW32:BA32"/>
    <mergeCell ref="BB32:BM32"/>
    <mergeCell ref="C33:E33"/>
    <mergeCell ref="F33:H33"/>
    <mergeCell ref="I33:M33"/>
    <mergeCell ref="N33:R33"/>
    <mergeCell ref="S33:W33"/>
    <mergeCell ref="X33:AB33"/>
    <mergeCell ref="AC33:AG33"/>
    <mergeCell ref="AH33:AL33"/>
    <mergeCell ref="AM33:AQ33"/>
    <mergeCell ref="AR31:AV31"/>
    <mergeCell ref="AW31:BA31"/>
    <mergeCell ref="BB31:BM31"/>
    <mergeCell ref="C30:E30"/>
    <mergeCell ref="F30:H30"/>
    <mergeCell ref="I30:M30"/>
    <mergeCell ref="N30:R30"/>
    <mergeCell ref="S30:W30"/>
    <mergeCell ref="X30:AB30"/>
    <mergeCell ref="AC30:AG30"/>
    <mergeCell ref="AH30:AL30"/>
    <mergeCell ref="AM30:AQ30"/>
    <mergeCell ref="AR30:AV30"/>
    <mergeCell ref="AW30:BA30"/>
    <mergeCell ref="BB30:BM30"/>
    <mergeCell ref="C31:E31"/>
    <mergeCell ref="F31:H31"/>
    <mergeCell ref="I31:M31"/>
    <mergeCell ref="N31:R31"/>
    <mergeCell ref="S31:W31"/>
    <mergeCell ref="X31:AB31"/>
    <mergeCell ref="AC31:AG31"/>
    <mergeCell ref="AH31:AL31"/>
    <mergeCell ref="AM31:AQ31"/>
    <mergeCell ref="AR29:AV29"/>
    <mergeCell ref="AW29:BA29"/>
    <mergeCell ref="BB29:BM29"/>
    <mergeCell ref="C28:E28"/>
    <mergeCell ref="F28:H28"/>
    <mergeCell ref="I28:M28"/>
    <mergeCell ref="N28:R28"/>
    <mergeCell ref="S28:W28"/>
    <mergeCell ref="X28:AB28"/>
    <mergeCell ref="AC28:AG28"/>
    <mergeCell ref="AH28:AL28"/>
    <mergeCell ref="AM28:AQ28"/>
    <mergeCell ref="AR28:AV28"/>
    <mergeCell ref="AW28:BA28"/>
    <mergeCell ref="BB28:BM28"/>
    <mergeCell ref="C29:E29"/>
    <mergeCell ref="F29:H29"/>
    <mergeCell ref="I29:M29"/>
    <mergeCell ref="N29:R29"/>
    <mergeCell ref="S29:W29"/>
    <mergeCell ref="X29:AB29"/>
    <mergeCell ref="AC29:AG29"/>
    <mergeCell ref="AH29:AL29"/>
    <mergeCell ref="AM29:AQ29"/>
    <mergeCell ref="AR27:AV27"/>
    <mergeCell ref="AW27:BA27"/>
    <mergeCell ref="BB27:BM27"/>
    <mergeCell ref="C26:E26"/>
    <mergeCell ref="F26:H26"/>
    <mergeCell ref="I26:M26"/>
    <mergeCell ref="N26:R26"/>
    <mergeCell ref="S26:W26"/>
    <mergeCell ref="X26:AB26"/>
    <mergeCell ref="AC26:AG26"/>
    <mergeCell ref="AH26:AL26"/>
    <mergeCell ref="AM26:AQ26"/>
    <mergeCell ref="AR26:AV26"/>
    <mergeCell ref="AW26:BA26"/>
    <mergeCell ref="BB26:BM26"/>
    <mergeCell ref="C27:E27"/>
    <mergeCell ref="F27:H27"/>
    <mergeCell ref="I27:M27"/>
    <mergeCell ref="N27:R27"/>
    <mergeCell ref="S27:W27"/>
    <mergeCell ref="X27:AB27"/>
    <mergeCell ref="AC27:AG27"/>
    <mergeCell ref="AH27:AL27"/>
    <mergeCell ref="AM27:AQ27"/>
    <mergeCell ref="AR25:AV25"/>
    <mergeCell ref="AW25:BA25"/>
    <mergeCell ref="BB25:BM25"/>
    <mergeCell ref="C24:E24"/>
    <mergeCell ref="F24:H24"/>
    <mergeCell ref="I24:M24"/>
    <mergeCell ref="N24:R24"/>
    <mergeCell ref="S24:W24"/>
    <mergeCell ref="X24:AB24"/>
    <mergeCell ref="AC24:AG24"/>
    <mergeCell ref="AH24:AL24"/>
    <mergeCell ref="AM24:AQ24"/>
    <mergeCell ref="AR24:AV24"/>
    <mergeCell ref="AW24:BA24"/>
    <mergeCell ref="BB24:BM24"/>
    <mergeCell ref="C25:E25"/>
    <mergeCell ref="F25:H25"/>
    <mergeCell ref="I25:M25"/>
    <mergeCell ref="N25:R25"/>
    <mergeCell ref="S25:W25"/>
    <mergeCell ref="X25:AB25"/>
    <mergeCell ref="AC25:AG25"/>
    <mergeCell ref="AH25:AL25"/>
    <mergeCell ref="AM25:AQ25"/>
    <mergeCell ref="AR23:AV23"/>
    <mergeCell ref="AW23:BA23"/>
    <mergeCell ref="BB23:BM23"/>
    <mergeCell ref="C22:E22"/>
    <mergeCell ref="F22:H22"/>
    <mergeCell ref="I22:M22"/>
    <mergeCell ref="N22:R22"/>
    <mergeCell ref="S22:W22"/>
    <mergeCell ref="X22:AB22"/>
    <mergeCell ref="AC22:AG22"/>
    <mergeCell ref="AH22:AL22"/>
    <mergeCell ref="AM22:AQ22"/>
    <mergeCell ref="AR22:AV22"/>
    <mergeCell ref="AW22:BA22"/>
    <mergeCell ref="BB22:BM22"/>
    <mergeCell ref="C23:E23"/>
    <mergeCell ref="F23:H23"/>
    <mergeCell ref="I23:M23"/>
    <mergeCell ref="N23:R23"/>
    <mergeCell ref="S23:W23"/>
    <mergeCell ref="X23:AB23"/>
    <mergeCell ref="AC23:AG23"/>
    <mergeCell ref="AH23:AL23"/>
    <mergeCell ref="AM23:AQ23"/>
    <mergeCell ref="AR21:AV21"/>
    <mergeCell ref="AW21:BA21"/>
    <mergeCell ref="BB21:BM21"/>
    <mergeCell ref="C20:E20"/>
    <mergeCell ref="F20:H20"/>
    <mergeCell ref="I20:M20"/>
    <mergeCell ref="N20:R20"/>
    <mergeCell ref="S20:W20"/>
    <mergeCell ref="X20:AB20"/>
    <mergeCell ref="AC20:AG20"/>
    <mergeCell ref="AH20:AL20"/>
    <mergeCell ref="AM20:AQ20"/>
    <mergeCell ref="AR20:AV20"/>
    <mergeCell ref="AW20:BA20"/>
    <mergeCell ref="BB20:BM20"/>
    <mergeCell ref="C21:E21"/>
    <mergeCell ref="F21:H21"/>
    <mergeCell ref="I21:M21"/>
    <mergeCell ref="N21:R21"/>
    <mergeCell ref="S21:W21"/>
    <mergeCell ref="X21:AB21"/>
    <mergeCell ref="AC21:AG21"/>
    <mergeCell ref="AH21:AL21"/>
    <mergeCell ref="AM21:AQ21"/>
    <mergeCell ref="AR19:AV19"/>
    <mergeCell ref="AW19:BA19"/>
    <mergeCell ref="BB19:BM19"/>
    <mergeCell ref="C18:E18"/>
    <mergeCell ref="F18:H18"/>
    <mergeCell ref="I18:M18"/>
    <mergeCell ref="N18:R18"/>
    <mergeCell ref="S18:W18"/>
    <mergeCell ref="X18:AB18"/>
    <mergeCell ref="AC18:AG18"/>
    <mergeCell ref="AH18:AL18"/>
    <mergeCell ref="AM18:AQ18"/>
    <mergeCell ref="AR18:AV18"/>
    <mergeCell ref="AW18:BA18"/>
    <mergeCell ref="BB18:BM18"/>
    <mergeCell ref="C19:E19"/>
    <mergeCell ref="F19:H19"/>
    <mergeCell ref="I19:M19"/>
    <mergeCell ref="N19:R19"/>
    <mergeCell ref="S19:W19"/>
    <mergeCell ref="X19:AB19"/>
    <mergeCell ref="AC19:AG19"/>
    <mergeCell ref="AH19:AL19"/>
    <mergeCell ref="AM19:AQ19"/>
    <mergeCell ref="AR17:AV17"/>
    <mergeCell ref="AW17:BA17"/>
    <mergeCell ref="BB17:BM17"/>
    <mergeCell ref="C16:E16"/>
    <mergeCell ref="F16:H16"/>
    <mergeCell ref="I16:M16"/>
    <mergeCell ref="N16:R16"/>
    <mergeCell ref="S16:W16"/>
    <mergeCell ref="X16:AB16"/>
    <mergeCell ref="AC16:AG16"/>
    <mergeCell ref="AH16:AL16"/>
    <mergeCell ref="AM16:AQ16"/>
    <mergeCell ref="AR16:AV16"/>
    <mergeCell ref="AW16:BA16"/>
    <mergeCell ref="BB16:BM16"/>
    <mergeCell ref="C17:E17"/>
    <mergeCell ref="F17:H17"/>
    <mergeCell ref="I17:M17"/>
    <mergeCell ref="N17:R17"/>
    <mergeCell ref="S17:W17"/>
    <mergeCell ref="X17:AB17"/>
    <mergeCell ref="AC17:AG17"/>
    <mergeCell ref="AH17:AL17"/>
    <mergeCell ref="AM17:AQ17"/>
    <mergeCell ref="C3:BM3"/>
    <mergeCell ref="AW6:AZ6"/>
    <mergeCell ref="BA6:BC6"/>
    <mergeCell ref="BD6:BE6"/>
    <mergeCell ref="BF6:BH6"/>
    <mergeCell ref="BI6:BL6"/>
    <mergeCell ref="C8:H8"/>
    <mergeCell ref="I8:AL8"/>
    <mergeCell ref="C9:L9"/>
    <mergeCell ref="M9:N9"/>
    <mergeCell ref="O9:S9"/>
    <mergeCell ref="T9:U9"/>
    <mergeCell ref="V9:W9"/>
  </mergeCells>
  <phoneticPr fontId="1"/>
  <dataValidations count="1">
    <dataValidation type="list" showInputMessage="1" showErrorMessage="1" sqref="AW6:AZ6" xr:uid="{5503F2F2-D4F6-4EAB-8002-275512CFC314}">
      <formula1>"　,令和"</formula1>
    </dataValidation>
  </dataValidations>
  <pageMargins left="0.70866141732283472" right="0" top="0.74803149606299213" bottom="0.74803149606299213" header="0.31496062992125984" footer="0.31496062992125984"/>
  <pageSetup paperSize="9" firstPageNumber="0" orientation="portrait" useFirstPageNumber="1" r:id="rId1"/>
  <headerFooter differentFirst="1">
    <oddFooter>&amp;C- &amp;P -</oddFooter>
  </headerFooter>
  <colBreaks count="1" manualBreakCount="1">
    <brk id="74" max="46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入湯税管理台帳（第４２号様式）</vt:lpstr>
      <vt:lpstr>'入湯税管理台帳（第４２号様式）'!Print_Area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下山 誠</dc:creator>
  <cp:lastModifiedBy>下山 誠</cp:lastModifiedBy>
  <cp:lastPrinted>2022-03-16T07:43:19Z</cp:lastPrinted>
  <dcterms:created xsi:type="dcterms:W3CDTF">2020-10-13T06:54:21Z</dcterms:created>
  <dcterms:modified xsi:type="dcterms:W3CDTF">2022-04-21T01:32:19Z</dcterms:modified>
</cp:coreProperties>
</file>